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OCERI 2023\"/>
    </mc:Choice>
  </mc:AlternateContent>
  <bookViews>
    <workbookView xWindow="0" yWindow="0" windowWidth="24000" windowHeight="9150" tabRatio="800"/>
  </bookViews>
  <sheets>
    <sheet name="FRENTE CONSTANCIA " sheetId="7" r:id="rId1"/>
    <sheet name="REVERSO CONSTANCIA" sheetId="4" r:id="rId2"/>
    <sheet name="CCT Y MPIOS" sheetId="9" state="hidden" r:id="rId3"/>
  </sheets>
  <definedNames>
    <definedName name="_xlnm._FilterDatabase" localSheetId="2" hidden="1">'CCT Y MPIOS'!$A$1:$B$1082</definedName>
    <definedName name="_xlnm.Print_Area" localSheetId="0">'FRENTE CONSTANCIA '!$A$1:$AI$72</definedName>
    <definedName name="_xlnm.Print_Area" localSheetId="1">'REVERSO CONSTANCIA'!$A$1:$AG$55</definedName>
    <definedName name="AREAS">'REVERSO CONSTANCIA'!$B$4,'REVERSO CONSTANCIA'!$R$4,'REVERSO CONSTANCIA'!$B$10,'REVERSO CONSTANCIA'!$R$10</definedName>
  </definedNames>
  <calcPr calcId="162913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3" i="7" l="1"/>
  <c r="X62" i="7"/>
  <c r="X58" i="7"/>
  <c r="W69" i="7"/>
  <c r="Q59" i="7"/>
  <c r="K11" i="7"/>
  <c r="S48" i="7"/>
  <c r="S51" i="7"/>
  <c r="S50" i="7"/>
  <c r="S49" i="7"/>
  <c r="B50" i="7"/>
  <c r="B49" i="7"/>
  <c r="B48" i="7"/>
  <c r="B47" i="7"/>
  <c r="B59" i="7"/>
</calcChain>
</file>

<file path=xl/sharedStrings.xml><?xml version="1.0" encoding="utf-8"?>
<sst xmlns="http://schemas.openxmlformats.org/spreadsheetml/2006/main" count="4658" uniqueCount="2687">
  <si>
    <t>FILOSOFÍA</t>
  </si>
  <si>
    <t>DÍA</t>
  </si>
  <si>
    <t>MES</t>
  </si>
  <si>
    <t>AÑO</t>
  </si>
  <si>
    <t>FECHA DE INICIO DE LOS ESTUDIOS</t>
  </si>
  <si>
    <t>FECHA DE CONCLUSIÓN DE LOS ESTUDIOS</t>
  </si>
  <si>
    <t>PROMEDIO GENERAL</t>
  </si>
  <si>
    <t xml:space="preserve">DÍAS DEL MES DE </t>
  </si>
  <si>
    <t>DE</t>
  </si>
  <si>
    <t>CERTIFICACIÓN DE FIRMAS</t>
  </si>
  <si>
    <t>V SEMESTRE</t>
  </si>
  <si>
    <t>VI SEMESTRE</t>
  </si>
  <si>
    <t>BIOLOGÍA II</t>
  </si>
  <si>
    <t>MATEMÁTICAS IV</t>
  </si>
  <si>
    <t>OBSERVACIONES:</t>
  </si>
  <si>
    <t>CONSTANCIA OFICIAL DE ESTUDIOS DE BACHILLERATO</t>
  </si>
  <si>
    <t>Cotejó</t>
  </si>
  <si>
    <t>TALLER DE LECTURA Y REDACCIÓN I</t>
  </si>
  <si>
    <t>MATEMÁTICAS I</t>
  </si>
  <si>
    <t>QUÍMICA I</t>
  </si>
  <si>
    <t>INFORMÁTICA I</t>
  </si>
  <si>
    <t>ACTIVIDAD PARAESCOLAR</t>
  </si>
  <si>
    <t>TALLER DE LECTURA Y REDACCIÓN II</t>
  </si>
  <si>
    <t>MATEMÁTICAS II</t>
  </si>
  <si>
    <t>QUÍMICA II</t>
  </si>
  <si>
    <t>INFORMÁTICA II</t>
  </si>
  <si>
    <t>HISTORIA DE MÉXICO I</t>
  </si>
  <si>
    <t>LITERATURA I</t>
  </si>
  <si>
    <t>MATEMÁTICAS III</t>
  </si>
  <si>
    <t>HISTORIA DE MÉXICO II</t>
  </si>
  <si>
    <t>FÍSICA I</t>
  </si>
  <si>
    <t>GEOGRAFÍA</t>
  </si>
  <si>
    <t>LITERATURA II</t>
  </si>
  <si>
    <t>FÍSICA II</t>
  </si>
  <si>
    <t>BIOLOGÍA I</t>
  </si>
  <si>
    <t>ESTRUCTURA SOCIOECONÓMICA DE MÉXICO</t>
  </si>
  <si>
    <t>ECOLOGÍA Y MEDIO AMBIENTE</t>
  </si>
  <si>
    <t>METODOLOGÍA DE LA INVESTIGACIÓN</t>
  </si>
  <si>
    <t xml:space="preserve">QUINTO SEMESTRE   </t>
  </si>
  <si>
    <t xml:space="preserve">SEXTO SEMESTRE   </t>
  </si>
  <si>
    <t xml:space="preserve">CUARTO SEMESTRE   </t>
  </si>
  <si>
    <t xml:space="preserve">TERCER SEMESTRE   </t>
  </si>
  <si>
    <t xml:space="preserve">PRIMER SEMESTRE   </t>
  </si>
  <si>
    <t xml:space="preserve">SEGUNDO SEMESTRE   </t>
  </si>
  <si>
    <t>CAPACITACIÓN PARA EL TRABAJO</t>
  </si>
  <si>
    <t>TOTAL DE ASIGNATURAS</t>
  </si>
  <si>
    <t>NOMBRE Y FIRMA</t>
  </si>
  <si>
    <t>TIPO DE EXAMEN</t>
  </si>
  <si>
    <t>HUMANIDADES Y CIENCIAS SOCIALES</t>
  </si>
  <si>
    <t>COMPONENTE DE FORMACIÓN PROPEDÉUTICA</t>
  </si>
  <si>
    <t>PERTENECIENTE AL SUBSISTEMA EDUCATIVO ESTATAL, HACE CONSTAR QUE:</t>
  </si>
  <si>
    <t>ÁREA PROPEDÉUTICA:</t>
  </si>
  <si>
    <t>CONDUCTA:</t>
  </si>
  <si>
    <t>FAVOR DE NO UTILIZAR OTRA SIMBOLOGÍA.</t>
  </si>
  <si>
    <t>Anverso</t>
  </si>
  <si>
    <t>Reverso</t>
  </si>
  <si>
    <t>CALIFICA-CIÓN</t>
  </si>
  <si>
    <t xml:space="preserve">    DEL AÑO</t>
  </si>
  <si>
    <t>INGLÉS I</t>
  </si>
  <si>
    <t>ÉTICA I</t>
  </si>
  <si>
    <t>ÉTICA II</t>
  </si>
  <si>
    <t>INGLÉS II</t>
  </si>
  <si>
    <t>INTRODUCCIÓN A LAS CIENCIAS SOCIALES</t>
  </si>
  <si>
    <t>INGLÉS III</t>
  </si>
  <si>
    <t>INGLÉS IV</t>
  </si>
  <si>
    <t>NOMBRE DEL ALUMNO:</t>
  </si>
  <si>
    <r>
      <t xml:space="preserve">SE EXTIENDE LA PRESENTE CONSTANCIA DE ESTUDIOS DE </t>
    </r>
    <r>
      <rPr>
        <b/>
        <sz val="8"/>
        <rFont val="Tahoma"/>
        <family val="2"/>
      </rPr>
      <t>BACHILLERATO INCOMPLETO</t>
    </r>
    <r>
      <rPr>
        <sz val="8"/>
        <rFont val="Tahoma"/>
        <family val="2"/>
      </rPr>
      <t xml:space="preserve"> EN</t>
    </r>
  </si>
  <si>
    <t>, MUNICIPIO</t>
  </si>
  <si>
    <t>COORDINADOR</t>
  </si>
  <si>
    <t>Y LA CAPACITACIÓN PARA EL TRABAJO, INDICÁNDOLO CON NÚMERO ENTERO Y UN DECIMAL.</t>
  </si>
  <si>
    <t>DENTRO DEL (OS) PARÉNTESIS CORRESPONDIENTE(S) A CADA SEMESTRE.</t>
  </si>
  <si>
    <t>O LOS QUE REPORTA LA CONSTANCIA OFICIAL DE LA ESCUELA DE PROCEDENCIA.</t>
  </si>
  <si>
    <t xml:space="preserve">         </t>
  </si>
  <si>
    <t>DIRECCIÓN GENERAL DE TELEBACHILLERATO</t>
  </si>
  <si>
    <t>PERIODO ESCOLAR</t>
  </si>
  <si>
    <t>TIPOS DE EXAMEN :</t>
  </si>
  <si>
    <t>FÍSICO-MATEMÁTICO</t>
  </si>
  <si>
    <t>EL SUSCRITO COORDINADOR DE LA ESCUELA:</t>
  </si>
  <si>
    <t>- TEMAS SELECTOS DE QUÍMICA I</t>
  </si>
  <si>
    <t>- CIENCIAS DE LA SALUD I</t>
  </si>
  <si>
    <t>- PROBABILIDAD Y ESTADÍSTICA I</t>
  </si>
  <si>
    <t>- TEMAS SELECTOS DE BIOLOGÍA II</t>
  </si>
  <si>
    <t>- TEMAS SELECTOS DE QUÍMICA II</t>
  </si>
  <si>
    <t>- CIENCIAS DE LA SALUD II</t>
  </si>
  <si>
    <t>- PROBABILIDAD Y ESTADÍSTICA II</t>
  </si>
  <si>
    <t>- ADMINISTRACIÓN I</t>
  </si>
  <si>
    <t>- CONTABILIDAD I</t>
  </si>
  <si>
    <t>- ECONOMÍA I</t>
  </si>
  <si>
    <t>- MATEMÁTICAS FINANCIERAS I</t>
  </si>
  <si>
    <t>- ADMINISTRACIÓN II</t>
  </si>
  <si>
    <t>- CONTABILIDAD II</t>
  </si>
  <si>
    <t>- ECONOMÍA II</t>
  </si>
  <si>
    <t>- MATEMÁTICAS FINANCIERAS II</t>
  </si>
  <si>
    <t>- LÓGICA</t>
  </si>
  <si>
    <t>- DERECHO I</t>
  </si>
  <si>
    <t>- PSICOLOGÍA I</t>
  </si>
  <si>
    <t>- CIENCIAS DE LA COMUNICACIÓN I</t>
  </si>
  <si>
    <t>- ESTÉTICA</t>
  </si>
  <si>
    <t>- DERECHO II</t>
  </si>
  <si>
    <t>- PSICOLOGÍA II</t>
  </si>
  <si>
    <t>- CIENCIAS DE LA COMUNICACIÓN II</t>
  </si>
  <si>
    <t>- CÁLCULO DIFERENCIAL</t>
  </si>
  <si>
    <t>- TEMAS SELECTOS DE FÍSICA I</t>
  </si>
  <si>
    <t>- DIBUJO</t>
  </si>
  <si>
    <t>- CÁLCULO INTEGRAL</t>
  </si>
  <si>
    <t>- TEMAS SELECTOS DE FÍSICA II</t>
  </si>
  <si>
    <t>- TEMAS SELECTOS DE BIOLOGÍA I</t>
  </si>
  <si>
    <t>NÚMERO:</t>
  </si>
  <si>
    <t>EL ASTERISCO SE ASIENTA PARA ASIGNATURAS NO CURSADAS.</t>
  </si>
  <si>
    <t>SE ESCRIBE PRECEDIENDO  A LA CALIFICACIÓN OBTENIDA POR EL ALUMNO REPETIDOR y/o POR EL ALUMNO PROCEDENTE DE OTRO PLANTEL, Y SE</t>
  </si>
  <si>
    <t>UN ASTERISCO.</t>
  </si>
  <si>
    <t>EN CADA SEMESTRE ES NECESARIO ANOTAR EL O LOS PERIODOS ESCOLARES CURSADOS POR EL ALUMNO, YA SEA EN EL MISMO PLANTEL</t>
  </si>
  <si>
    <t xml:space="preserve">EL PROMEDIO FINAL DE APROVECHAMIENTO, SE CALCULA SOBRE LAS ASIGNATURAS DEL TRONCO COMÚN, DEL ÁREA PROPEDÉUTICA </t>
  </si>
  <si>
    <t>ESCALA DE CALIFICACIÓN: 5  A 10, MÍNIMA APROBATORIA 6.</t>
  </si>
  <si>
    <t>EN EL ESPACIO DE LA CAPACITACIÓN PARA EL TRABAJO, ANOTAR EL NOMBRE EN EL RENGLÓN Y LA CLAVE NUMÉRICA</t>
  </si>
  <si>
    <t>)</t>
  </si>
  <si>
    <t xml:space="preserve"> III SEM (</t>
  </si>
  <si>
    <t>CLAVE DE LA ESCUELA:</t>
  </si>
  <si>
    <t>CURP:</t>
  </si>
  <si>
    <t>ABREVIATURAS EN RECUADRO DE TIPO DE CALIFICACIÓN:</t>
  </si>
  <si>
    <t>TELEBACHILLERATO</t>
  </si>
  <si>
    <t>NOMBRE DE LA ESCUELA:</t>
  </si>
  <si>
    <t>BUENA</t>
  </si>
  <si>
    <t>--</t>
  </si>
  <si>
    <t>, VERACRUZ A LOS</t>
  </si>
  <si>
    <t>-</t>
  </si>
  <si>
    <t>ADMINISTRACIÓN</t>
  </si>
  <si>
    <t>ASISTENCIA INFANTIL</t>
  </si>
  <si>
    <t>COMUNICACIÓN</t>
  </si>
  <si>
    <t>CONTABILIDAD</t>
  </si>
  <si>
    <t>DESARROLLO COMUNITARIO</t>
  </si>
  <si>
    <t>DIBUJO ARQUITECTÓNICO Y DE CONSTRUCCIÓN</t>
  </si>
  <si>
    <t>DISEÑO GRÁFICO</t>
  </si>
  <si>
    <t>ELECTRÓNICA</t>
  </si>
  <si>
    <t>HIGIENE Y SALUD COMUNITARIA</t>
  </si>
  <si>
    <t>INTERPRETACIÓN Y TRADUCCIÓN DEL IDIOMA INGLÉS</t>
  </si>
  <si>
    <t>INTERVENCIÓN EN LA EDUCACIÓN OBLIGATORIA</t>
  </si>
  <si>
    <t>LABORATORISTA CLÍNICO</t>
  </si>
  <si>
    <t>LABORATORISTA QUÍMICO</t>
  </si>
  <si>
    <t>MECÁNICA DENTAL</t>
  </si>
  <si>
    <t>PROMOCIÓN SOCIAL</t>
  </si>
  <si>
    <t>TECNOLOGÍAS DE LA INFORMACIÓN Y LA COMUNICACIÓN</t>
  </si>
  <si>
    <t>TRAMITACIÓN ADUANAL</t>
  </si>
  <si>
    <t>TURISMO</t>
  </si>
  <si>
    <t>*</t>
  </si>
  <si>
    <t>NA</t>
  </si>
  <si>
    <t>X</t>
  </si>
  <si>
    <r>
      <rPr>
        <b/>
        <sz val="7"/>
        <rFont val="Tahoma"/>
        <family val="2"/>
      </rPr>
      <t>A</t>
    </r>
    <r>
      <rPr>
        <sz val="7"/>
        <rFont val="Tahoma"/>
        <family val="2"/>
      </rPr>
      <t xml:space="preserve"> </t>
    </r>
  </si>
  <si>
    <t>= ACREDITADA</t>
  </si>
  <si>
    <t>= NO ACREDITADA</t>
  </si>
  <si>
    <t xml:space="preserve">AR </t>
  </si>
  <si>
    <t>= ASIGNATURA ACREDITADA POR REVALIDACIÓN DE ESTUDIOS DE LA S.E.P.</t>
  </si>
  <si>
    <t>= ASIGNATURA NO CURSADA.</t>
  </si>
  <si>
    <t>= ASIGNATURA EXENTA</t>
  </si>
  <si>
    <t>CAPACITACIÓN 
PARA EL TRABAJO:</t>
  </si>
  <si>
    <t>--------------------------</t>
  </si>
  <si>
    <t>) VI SEM (</t>
  </si>
  <si>
    <t xml:space="preserve"> )  V SEM (</t>
  </si>
  <si>
    <t>) IV SEM (</t>
  </si>
  <si>
    <t>ECONÓMICO-ADMINISTRATIVO</t>
  </si>
  <si>
    <t>QUÍMICO-BIOLÓGICO</t>
  </si>
  <si>
    <t>HISTORIA UNIVERSAL CONTEMPORÁNEA</t>
  </si>
  <si>
    <t>ESCRIBE SÓLO PARA  EL (LOS) PRIMER (OS) PERIODO (S) CURSADO (S) [NO APLICA PARA EL ÚLTIMO PERIODO CURSADO], PARA DISTINGUIR LAS</t>
  </si>
  <si>
    <r>
      <t xml:space="preserve">CALIFICACIONES QUE REPORTA LA ESCUELA QUE EMITE LA CONSTANCIA, EJEMPLO: *8, AÚN PROVENIENTE DE DOS O MÁS PLANTELES </t>
    </r>
    <r>
      <rPr>
        <b/>
        <sz val="7"/>
        <rFont val="Tahoma"/>
        <family val="2"/>
      </rPr>
      <t>SÓLO SE UTILIZA</t>
    </r>
  </si>
  <si>
    <r>
      <t xml:space="preserve">CURSÓ LAS ASIGNATURAS QUE SE INDICAN CONFORME AL </t>
    </r>
    <r>
      <rPr>
        <b/>
        <sz val="9"/>
        <rFont val="Tahoma"/>
        <family val="2"/>
      </rPr>
      <t>PLAN DE ESTUDIOS 2017 DE BACHILLERATO</t>
    </r>
    <r>
      <rPr>
        <sz val="8"/>
        <rFont val="Tahoma"/>
        <family val="2"/>
      </rPr>
      <t xml:space="preserve"> EN LA  MODALIDAD DE TELEBACHILLERATO, OBTENIENDO LAS SIGUIENTES CALIFICACIONES:</t>
    </r>
  </si>
  <si>
    <t>MECAYAPAN</t>
  </si>
  <si>
    <t>SOCONUSCO</t>
  </si>
  <si>
    <t>LOMAS DE TECAMICHAPAN</t>
  </si>
  <si>
    <t>CORRAL NUEVO</t>
  </si>
  <si>
    <t>COACOTLA</t>
  </si>
  <si>
    <t>OTEAPAN</t>
  </si>
  <si>
    <t>DEHESA</t>
  </si>
  <si>
    <t>HUEYAPAN DE OCAMPO</t>
  </si>
  <si>
    <t>SANTA ROSA LOMA LARGA</t>
  </si>
  <si>
    <t>OLUTA</t>
  </si>
  <si>
    <t>COLONIA LEALTAD</t>
  </si>
  <si>
    <t>HIDALGO</t>
  </si>
  <si>
    <t>CHOGOTA</t>
  </si>
  <si>
    <t>PIEDRA LABRADA</t>
  </si>
  <si>
    <t>ESPERANZA MALOTA</t>
  </si>
  <si>
    <t>COMEJEN</t>
  </si>
  <si>
    <t>MINZAPAN</t>
  </si>
  <si>
    <t>AGUA PINOLE</t>
  </si>
  <si>
    <t>CHACALAPA</t>
  </si>
  <si>
    <t>PITALILLO</t>
  </si>
  <si>
    <t>RANCHOAPAN</t>
  </si>
  <si>
    <t>IXHUAPAN</t>
  </si>
  <si>
    <t>EJIDO LA VIRGEN</t>
  </si>
  <si>
    <t>PILAPILLO</t>
  </si>
  <si>
    <t>EL AGUACATE</t>
  </si>
  <si>
    <t>AHUATEPEC</t>
  </si>
  <si>
    <t>EL HATO</t>
  </si>
  <si>
    <t>ACHOTAL</t>
  </si>
  <si>
    <t>SAN JUAN EVANGELISTA</t>
  </si>
  <si>
    <t>CUATOTOLAPAN</t>
  </si>
  <si>
    <t>SOTEAPAN</t>
  </si>
  <si>
    <t>ZAPOAPAN</t>
  </si>
  <si>
    <t>CAMPO NUEVO</t>
  </si>
  <si>
    <t>TIERRA Y LIBERTAD</t>
  </si>
  <si>
    <t>LOMAS DE SOGOTEGOYO</t>
  </si>
  <si>
    <t>BUENA VISTA</t>
  </si>
  <si>
    <t>CAOBAL</t>
  </si>
  <si>
    <t>MIRADOR SALTILLO</t>
  </si>
  <si>
    <t>OCOZOTEPEC</t>
  </si>
  <si>
    <t>NACAXTLE</t>
  </si>
  <si>
    <t>SABANETA</t>
  </si>
  <si>
    <t>LAS PALOMAS</t>
  </si>
  <si>
    <t>TIERRA NUEVA</t>
  </si>
  <si>
    <t>VILLA ALTA</t>
  </si>
  <si>
    <t>MEDIAS AGUAS</t>
  </si>
  <si>
    <t>VILLA JUANITA</t>
  </si>
  <si>
    <t>LA CHINANTLA</t>
  </si>
  <si>
    <t>TECOLOTEPEC</t>
  </si>
  <si>
    <t>HERMANOS CEDILLO</t>
  </si>
  <si>
    <t>VICENTE GUERRERO</t>
  </si>
  <si>
    <t>AGUILERA</t>
  </si>
  <si>
    <t>CRUZ DEL MILAGRO</t>
  </si>
  <si>
    <t>24 DE FEBRERO</t>
  </si>
  <si>
    <t>CERQUILLA</t>
  </si>
  <si>
    <t>LA VICTORIA</t>
  </si>
  <si>
    <t>EL PROGRESO</t>
  </si>
  <si>
    <t>EL TEPACHE</t>
  </si>
  <si>
    <t>POBLADO CINCO</t>
  </si>
  <si>
    <t>LA SOLEDAD</t>
  </si>
  <si>
    <t>PALO BLANCO</t>
  </si>
  <si>
    <t>LOMAS DE VINAZCO</t>
  </si>
  <si>
    <t>TIERRA BLANCA BOXTER</t>
  </si>
  <si>
    <t>BUENOS AIRES</t>
  </si>
  <si>
    <t>LA DEFENSA</t>
  </si>
  <si>
    <t>PIEDRA ENCONTRADA</t>
  </si>
  <si>
    <t>CINCO POBLADOS</t>
  </si>
  <si>
    <t>EL HUMO</t>
  </si>
  <si>
    <t>PALMA SOLA</t>
  </si>
  <si>
    <t>OJITAL CIRUELO</t>
  </si>
  <si>
    <t>MOYUTLA</t>
  </si>
  <si>
    <t>LAS CAÑAS</t>
  </si>
  <si>
    <t>HIDALGO AMAJAC</t>
  </si>
  <si>
    <t>CUAMANCO</t>
  </si>
  <si>
    <t>LA UNION</t>
  </si>
  <si>
    <t>LA PEDRERA</t>
  </si>
  <si>
    <t>TAMATOCO</t>
  </si>
  <si>
    <t>LA GRANADILLA</t>
  </si>
  <si>
    <t>LA PIMIENTA</t>
  </si>
  <si>
    <t>POTRERO DEL LLANO</t>
  </si>
  <si>
    <t>CERRO AZUL</t>
  </si>
  <si>
    <t>TANCOCO</t>
  </si>
  <si>
    <t>CHINAMPA DE GOROSTIZA</t>
  </si>
  <si>
    <t>NARANJOS</t>
  </si>
  <si>
    <t>EL ANONO</t>
  </si>
  <si>
    <t>SAN FRANCISCO</t>
  </si>
  <si>
    <t>ACALA</t>
  </si>
  <si>
    <t>MATA DE OTATE</t>
  </si>
  <si>
    <t>PAPATLAR</t>
  </si>
  <si>
    <t>ZACAMIXTLE</t>
  </si>
  <si>
    <t>SAN JUAN OTONTEPEC</t>
  </si>
  <si>
    <t>TANTIMA</t>
  </si>
  <si>
    <t>EX HACIENDA DOCTOR LAVISTA</t>
  </si>
  <si>
    <t>CITLALTEPETL</t>
  </si>
  <si>
    <t>LAS CANOAS</t>
  </si>
  <si>
    <t>LA MAJAHUA</t>
  </si>
  <si>
    <t>CHICONTEPEC</t>
  </si>
  <si>
    <t>SASALTITLA</t>
  </si>
  <si>
    <t>AHUIMOL</t>
  </si>
  <si>
    <t>IXCACUATITLA</t>
  </si>
  <si>
    <t>CUATZAPOTITLA</t>
  </si>
  <si>
    <t>AHUATENO</t>
  </si>
  <si>
    <t>TEMOCTLA</t>
  </si>
  <si>
    <t>TEPOXTECO</t>
  </si>
  <si>
    <t>ALAHUALTITLA</t>
  </si>
  <si>
    <t>TENANTITLA</t>
  </si>
  <si>
    <t>TECOMATE</t>
  </si>
  <si>
    <t>IXTACAHUAYO</t>
  </si>
  <si>
    <t>CUATECOMACO</t>
  </si>
  <si>
    <t>PALMA REAL</t>
  </si>
  <si>
    <t>CALLEJON CARRIZALILLO</t>
  </si>
  <si>
    <t>PEMUXTITLA</t>
  </si>
  <si>
    <t>LA PAGUA</t>
  </si>
  <si>
    <t>AHUATITLA ABAJO</t>
  </si>
  <si>
    <t>TEPETZINTLA</t>
  </si>
  <si>
    <t>CERRO ALTO</t>
  </si>
  <si>
    <t>MUNDO NUEVO</t>
  </si>
  <si>
    <t>PROGRESO Y PAZ</t>
  </si>
  <si>
    <t>ESTERO DEL PANTANO</t>
  </si>
  <si>
    <t>EL NARANJITO</t>
  </si>
  <si>
    <t>ARROYO DE LA PALMA</t>
  </si>
  <si>
    <t>SAN CARLOS</t>
  </si>
  <si>
    <t>EJIDO DE CARRIZAL 5 DE FEBRERO</t>
  </si>
  <si>
    <t>GUILLERMO PRIETO</t>
  </si>
  <si>
    <t>CALZADAS</t>
  </si>
  <si>
    <t>SAN ANTONIO</t>
  </si>
  <si>
    <t>MONTE DE LA ROSA</t>
  </si>
  <si>
    <t>COYOLAR</t>
  </si>
  <si>
    <t>BARRANCAS</t>
  </si>
  <si>
    <t>MONTE ALTO</t>
  </si>
  <si>
    <t>SAN JUAN VOLADOR</t>
  </si>
  <si>
    <t>COLONIA PATRIA LIBRE</t>
  </si>
  <si>
    <t>EL MACAYAL</t>
  </si>
  <si>
    <t>FRANCISCO DE GARAY</t>
  </si>
  <si>
    <t>IXHUATEPEC</t>
  </si>
  <si>
    <t>MAPACHAPA</t>
  </si>
  <si>
    <t>CAHUAPAN</t>
  </si>
  <si>
    <t>LAS BARRILLAS</t>
  </si>
  <si>
    <t>PLAN DE LIMONES</t>
  </si>
  <si>
    <t>SAN PEDRO MIAHUAPAN</t>
  </si>
  <si>
    <t>LA GUADALUPE</t>
  </si>
  <si>
    <t>COATZINTLA</t>
  </si>
  <si>
    <t>NUEVO PROGRESO</t>
  </si>
  <si>
    <t>EL COPAL</t>
  </si>
  <si>
    <t>ZACATE COLORADO</t>
  </si>
  <si>
    <t>PALO DE ROSA</t>
  </si>
  <si>
    <t>POZA AZUL DE LOS REYES</t>
  </si>
  <si>
    <t>MEQUETLA</t>
  </si>
  <si>
    <t>TEAYO</t>
  </si>
  <si>
    <t>ANTONIO M. QUIRASCO</t>
  </si>
  <si>
    <t>EMILIANO ZAPATA</t>
  </si>
  <si>
    <t>LA LIMA</t>
  </si>
  <si>
    <t>SANTA CRUZ</t>
  </si>
  <si>
    <t>MANUEL M. CONTRERAS</t>
  </si>
  <si>
    <t>CORRALILLOS</t>
  </si>
  <si>
    <t>GUADALUPE VICTORIA</t>
  </si>
  <si>
    <t>SAN FERNANDO</t>
  </si>
  <si>
    <t>EL AGUILA</t>
  </si>
  <si>
    <t>TOTOLAPA</t>
  </si>
  <si>
    <t>TEPATLAXCO</t>
  </si>
  <si>
    <t>NARANJAL</t>
  </si>
  <si>
    <t>MANZANILLO</t>
  </si>
  <si>
    <t>CUICHAPA</t>
  </si>
  <si>
    <t>CHICOMAPA</t>
  </si>
  <si>
    <t>ATOYAC</t>
  </si>
  <si>
    <t>FELIPE CARRILLO PUERTO</t>
  </si>
  <si>
    <t>PALMILLAS</t>
  </si>
  <si>
    <t>ARROYO AZUL</t>
  </si>
  <si>
    <t>EL PORVENIR</t>
  </si>
  <si>
    <t>CAXAPA</t>
  </si>
  <si>
    <t>DEL BOSQUE</t>
  </si>
  <si>
    <t>CACAHUATAL</t>
  </si>
  <si>
    <t>MATA TENATITO</t>
  </si>
  <si>
    <t>LAGUNA CHICA</t>
  </si>
  <si>
    <t>IXTACAPA EL CHICO</t>
  </si>
  <si>
    <t>PLAN DE LIBRES</t>
  </si>
  <si>
    <t>VILLANUEVA</t>
  </si>
  <si>
    <t>POTRERO VIEJO</t>
  </si>
  <si>
    <t>PROVIDENCIA</t>
  </si>
  <si>
    <t>TRINIDAD SANCHEZ SANTOS</t>
  </si>
  <si>
    <t>LIMONESTITLA</t>
  </si>
  <si>
    <t>CARLOS A. CARRILLO</t>
  </si>
  <si>
    <t>ACULA</t>
  </si>
  <si>
    <t>TLACOJALPAN</t>
  </si>
  <si>
    <t>SAN FRANCISCO OYOZONTLE</t>
  </si>
  <si>
    <t>NOPALTEPEC</t>
  </si>
  <si>
    <t>CHACALTIANGUIS</t>
  </si>
  <si>
    <t>TUXTILLA</t>
  </si>
  <si>
    <t>IXMATLAHUACAN</t>
  </si>
  <si>
    <t>COSAMALOAPAN</t>
  </si>
  <si>
    <t>SAN ANTONIO TEXAS</t>
  </si>
  <si>
    <t>PASO ANCHO AMATEPEC</t>
  </si>
  <si>
    <t>GABINO BARREDA</t>
  </si>
  <si>
    <t>LAS SABANETAS</t>
  </si>
  <si>
    <t>ZACAPEXCO</t>
  </si>
  <si>
    <t>MATA DE CAÑA</t>
  </si>
  <si>
    <t>ARROYO DEL SOLDADO</t>
  </si>
  <si>
    <t>LAGUNA DE LAGARTO</t>
  </si>
  <si>
    <t>EL GUASIMAL</t>
  </si>
  <si>
    <t>MOZAPA</t>
  </si>
  <si>
    <t>COSCOMATEPEC</t>
  </si>
  <si>
    <t>MONTE BLANCO</t>
  </si>
  <si>
    <t>ALPATLAHUAC</t>
  </si>
  <si>
    <t>PALENQUE PALOTAL</t>
  </si>
  <si>
    <t>SAN MIGUEL TLACOTIOPA</t>
  </si>
  <si>
    <t>CALCAHUALCO</t>
  </si>
  <si>
    <t>TECAMA</t>
  </si>
  <si>
    <t>TETELCINGO</t>
  </si>
  <si>
    <t>SANTO DOMINGO MANZANARES</t>
  </si>
  <si>
    <t>SANTA ELENA</t>
  </si>
  <si>
    <t>XOCOTLA</t>
  </si>
  <si>
    <t>TLALTENGO</t>
  </si>
  <si>
    <t>PRESIDIO</t>
  </si>
  <si>
    <t>CUIYACHAPA</t>
  </si>
  <si>
    <t>TETLA</t>
  </si>
  <si>
    <t>IXCATLA</t>
  </si>
  <si>
    <t>HUILOTLA</t>
  </si>
  <si>
    <t>ZACATLA</t>
  </si>
  <si>
    <t>FILOMENO MATA</t>
  </si>
  <si>
    <t>CHICUALOQUE</t>
  </si>
  <si>
    <t>COYUTLA</t>
  </si>
  <si>
    <t>MELCHOR OCAMPO</t>
  </si>
  <si>
    <t>PROGRESO DE ZARAGOZA</t>
  </si>
  <si>
    <t>PANORAMA</t>
  </si>
  <si>
    <t>MACEDONIO ALONSO</t>
  </si>
  <si>
    <t>COLONIA GUADALUPE</t>
  </si>
  <si>
    <t>BUENAVISTA</t>
  </si>
  <si>
    <t>TULAPILLA</t>
  </si>
  <si>
    <t>LAS LOMAS</t>
  </si>
  <si>
    <t>RANCHO ALEGRE</t>
  </si>
  <si>
    <t>CERRO GRANDE</t>
  </si>
  <si>
    <t>ARENAL</t>
  </si>
  <si>
    <t>CUHUIXANATH</t>
  </si>
  <si>
    <t>COMALTECO</t>
  </si>
  <si>
    <t>ZOZOCOLCO</t>
  </si>
  <si>
    <t>COXQUIHUI</t>
  </si>
  <si>
    <t>SABANAS DE XALOSTOC</t>
  </si>
  <si>
    <t>ENTABLADERO</t>
  </si>
  <si>
    <t>TECUANTEPEC</t>
  </si>
  <si>
    <t>EL ESPINAL</t>
  </si>
  <si>
    <t>POZA LARGA ZAPOTAL</t>
  </si>
  <si>
    <t>ZOZOCOLCO DE GUERRERO</t>
  </si>
  <si>
    <t>EL ARENAL</t>
  </si>
  <si>
    <t>SANTA ISABEL</t>
  </si>
  <si>
    <t>CIRUELO SANTA CATARINA</t>
  </si>
  <si>
    <t>EL MIRADOR</t>
  </si>
  <si>
    <t>EL ERMITAÑO</t>
  </si>
  <si>
    <t>EL ZAPOTAL</t>
  </si>
  <si>
    <t>TOTUTLA</t>
  </si>
  <si>
    <t>HUATUSCO</t>
  </si>
  <si>
    <t>COLONIA MANUEL GONZALEZ</t>
  </si>
  <si>
    <t>EJIDO LA PIÑA</t>
  </si>
  <si>
    <t>MATA OSCURA</t>
  </si>
  <si>
    <t>BOCA DEL MONTE</t>
  </si>
  <si>
    <t>EL XUCHIL</t>
  </si>
  <si>
    <t>TENAMPA</t>
  </si>
  <si>
    <t>SABANAS</t>
  </si>
  <si>
    <t>TLAMATOCA</t>
  </si>
  <si>
    <t>SOCHIAPA</t>
  </si>
  <si>
    <t>TLAPALA</t>
  </si>
  <si>
    <t>CERRITOS</t>
  </si>
  <si>
    <t>CAPULAPA</t>
  </si>
  <si>
    <t>CHAVAXTLA</t>
  </si>
  <si>
    <t>COMAPA</t>
  </si>
  <si>
    <t>TEPAMPA</t>
  </si>
  <si>
    <t>POTRERILLO</t>
  </si>
  <si>
    <t>ELOTEPEC</t>
  </si>
  <si>
    <t>MATLALUCA</t>
  </si>
  <si>
    <t>EL COYOLITO</t>
  </si>
  <si>
    <t>PROFESORA ACELA SERVIN MURRIETA</t>
  </si>
  <si>
    <t>CARBONERO JACALES</t>
  </si>
  <si>
    <t>HUAYACOCOTLA</t>
  </si>
  <si>
    <t>ZACUALPAN</t>
  </si>
  <si>
    <t>XOXOCAPA</t>
  </si>
  <si>
    <t>TEXCATEPEC</t>
  </si>
  <si>
    <t>TEXIMALPA</t>
  </si>
  <si>
    <t>SAN GREGORIO</t>
  </si>
  <si>
    <t>EL CUAYO</t>
  </si>
  <si>
    <t>GENERAL PRIM</t>
  </si>
  <si>
    <t>ZILACATIPAN</t>
  </si>
  <si>
    <t>ZONZONAPA</t>
  </si>
  <si>
    <t>LIMONTITLA</t>
  </si>
  <si>
    <t>AYOTUXTLA</t>
  </si>
  <si>
    <t>LAS BLANCAS</t>
  </si>
  <si>
    <t>ATIXTACA</t>
  </si>
  <si>
    <t>ABASOLO DEL VALLE</t>
  </si>
  <si>
    <t>ISLA</t>
  </si>
  <si>
    <t>LOS TIGRES</t>
  </si>
  <si>
    <t>NOPALAPAN</t>
  </si>
  <si>
    <t>NIGROMANTE</t>
  </si>
  <si>
    <t>EL GARRO</t>
  </si>
  <si>
    <t>MAZOCO</t>
  </si>
  <si>
    <t>EL TESORO</t>
  </si>
  <si>
    <t>CASAS VIEJAS</t>
  </si>
  <si>
    <t>LEALTAD MUÑOZ</t>
  </si>
  <si>
    <t>XOCHIAPA</t>
  </si>
  <si>
    <t>DOBLADERO</t>
  </si>
  <si>
    <t>ARENAL SANTA ANA</t>
  </si>
  <si>
    <t>NUEVA ERA</t>
  </si>
  <si>
    <t>SAN LUIS NUEVO</t>
  </si>
  <si>
    <t>EL BLANCO</t>
  </si>
  <si>
    <t>TATAHUICAPA</t>
  </si>
  <si>
    <t>LOMA ALTA</t>
  </si>
  <si>
    <t>CUJULIAPAN</t>
  </si>
  <si>
    <t>SANTA TERESA</t>
  </si>
  <si>
    <t>EL MARCIAL</t>
  </si>
  <si>
    <t>LA ANGOSTURA</t>
  </si>
  <si>
    <t>PALO MIGUEL</t>
  </si>
  <si>
    <t>LINDA VISTA</t>
  </si>
  <si>
    <t>PUEBLO NUEVO</t>
  </si>
  <si>
    <t>TENEJAPAN</t>
  </si>
  <si>
    <t>ARROYO SECO</t>
  </si>
  <si>
    <t>TOTOLOCHE</t>
  </si>
  <si>
    <t>PLAYA VICENTE</t>
  </si>
  <si>
    <t>OJITAL CUAYO</t>
  </si>
  <si>
    <t>PISAFLORES</t>
  </si>
  <si>
    <t>TLACHICHILCO</t>
  </si>
  <si>
    <t>MESA DE CALCOTE</t>
  </si>
  <si>
    <t>EL TIZAL</t>
  </si>
  <si>
    <t>TZOCOHUITE</t>
  </si>
  <si>
    <t>CACAHUATENGO</t>
  </si>
  <si>
    <t>CHINTIPAN</t>
  </si>
  <si>
    <t>TEOPANCAHUATL</t>
  </si>
  <si>
    <t>SAN PEDRO TZILTZACUAPAN</t>
  </si>
  <si>
    <t>XOCHIMILCO</t>
  </si>
  <si>
    <t>AHUACAPAN SEGUNDO</t>
  </si>
  <si>
    <t>PAHUA GRANDE</t>
  </si>
  <si>
    <t>OTATITLAN</t>
  </si>
  <si>
    <t>LA LLAVE</t>
  </si>
  <si>
    <t>ZAPOTE BRAVO</t>
  </si>
  <si>
    <t>HUEXOTITLA</t>
  </si>
  <si>
    <t>CERRO DE NANCHITAL</t>
  </si>
  <si>
    <t>EL REMOLINO</t>
  </si>
  <si>
    <t>EMILIO CARRANZA</t>
  </si>
  <si>
    <t>EJIDO TLACUILOLAPAN</t>
  </si>
  <si>
    <t>LOS MANANTIALES</t>
  </si>
  <si>
    <t>LA PROVIDENCIA</t>
  </si>
  <si>
    <t>NUEVO ATOYAC</t>
  </si>
  <si>
    <t>LA REFORMA</t>
  </si>
  <si>
    <t>CHICHIGAPA</t>
  </si>
  <si>
    <t>ADALBERTO TEJEDA</t>
  </si>
  <si>
    <t>YUCATECO EL PEDREGAL</t>
  </si>
  <si>
    <t>NUEVO TEAPA</t>
  </si>
  <si>
    <t>ALTO UXPANAPA</t>
  </si>
  <si>
    <t>CORONEL ADALBERTO TEJEDA</t>
  </si>
  <si>
    <t>LA MICHOACANA</t>
  </si>
  <si>
    <t>IGNACIO ZARAGOZA (TRONCONADA)</t>
  </si>
  <si>
    <t>LA PALMA</t>
  </si>
  <si>
    <t>PUNTILLA ALDAMA</t>
  </si>
  <si>
    <t>ZANJAS DE ARENA</t>
  </si>
  <si>
    <t>PLAN DE ARROYOS</t>
  </si>
  <si>
    <t>INDEPENDENCIA</t>
  </si>
  <si>
    <t>ALMANZA</t>
  </si>
  <si>
    <t>TEMIMILCO</t>
  </si>
  <si>
    <t>LA PALMILLA</t>
  </si>
  <si>
    <t>NAPOALA</t>
  </si>
  <si>
    <t>SANTIAGO</t>
  </si>
  <si>
    <t>LOS REYES</t>
  </si>
  <si>
    <t>CUAUZAPOTITAN</t>
  </si>
  <si>
    <t>SAN PEDRO ALTEPEPAN</t>
  </si>
  <si>
    <t>ZAPOTE REDONDO</t>
  </si>
  <si>
    <t>BARRANCONES</t>
  </si>
  <si>
    <t>EL JOBO</t>
  </si>
  <si>
    <t>EL AZOTAL</t>
  </si>
  <si>
    <t>HUIPILTEPEC</t>
  </si>
  <si>
    <t>EL NARANJILLO</t>
  </si>
  <si>
    <t>OTRA BANDA</t>
  </si>
  <si>
    <t>PAHUA HUECA</t>
  </si>
  <si>
    <t>EYTEPEQUEZ</t>
  </si>
  <si>
    <t>EL CAMPAMENTO</t>
  </si>
  <si>
    <t>FRANCISCO SARABIA</t>
  </si>
  <si>
    <t>COLIPA</t>
  </si>
  <si>
    <t>IGNACIO ZARAGOZA</t>
  </si>
  <si>
    <t>JUCHIQUE DE FERRER</t>
  </si>
  <si>
    <t>ARROYO HONDO</t>
  </si>
  <si>
    <t>PLAN DE LAS HAYAS</t>
  </si>
  <si>
    <t>YECUATLA</t>
  </si>
  <si>
    <t>PUEBLO VIEJO</t>
  </si>
  <si>
    <t>PASO BLANCO</t>
  </si>
  <si>
    <t>EL CHAPARRAL</t>
  </si>
  <si>
    <t>PLAN DE LA FLOR</t>
  </si>
  <si>
    <t>EL COLORADO</t>
  </si>
  <si>
    <t>PLAN DE LA VEGA</t>
  </si>
  <si>
    <t>LEONA VICARIO</t>
  </si>
  <si>
    <t>DOS ARROYOS</t>
  </si>
  <si>
    <t>VENUSTIANO CARRANZA</t>
  </si>
  <si>
    <t>LOS TRAPICHES</t>
  </si>
  <si>
    <t>ATZACAN</t>
  </si>
  <si>
    <t>SUMIDERO</t>
  </si>
  <si>
    <t>TUXPANGUILLO</t>
  </si>
  <si>
    <t>CUAUTLAPAN</t>
  </si>
  <si>
    <t>EL ENCINAR</t>
  </si>
  <si>
    <t>ACULTZINGO</t>
  </si>
  <si>
    <t>HUILOAPAN</t>
  </si>
  <si>
    <t>TECAMALUCAN</t>
  </si>
  <si>
    <t>MOYOAPAN</t>
  </si>
  <si>
    <t>MARIANO ESCOBEDO</t>
  </si>
  <si>
    <t>ATZOMPA</t>
  </si>
  <si>
    <t>LOMA GRANDE</t>
  </si>
  <si>
    <t>IXHUATLANCILLO</t>
  </si>
  <si>
    <t>MAGDALENA</t>
  </si>
  <si>
    <t>LA PERLA</t>
  </si>
  <si>
    <t>TLILAPAN</t>
  </si>
  <si>
    <t>PALMIRA</t>
  </si>
  <si>
    <t>POXCAUTLA</t>
  </si>
  <si>
    <t>TLATZALA</t>
  </si>
  <si>
    <t>JALAPILLA</t>
  </si>
  <si>
    <t>TEPAXAPA</t>
  </si>
  <si>
    <t>EL FRIJOLILLO</t>
  </si>
  <si>
    <t>NECOXTLA</t>
  </si>
  <si>
    <t>CHILAPA</t>
  </si>
  <si>
    <t>CAPOLUCA</t>
  </si>
  <si>
    <t>CAMPO CHICO</t>
  </si>
  <si>
    <t>RAFAEL DELGADO</t>
  </si>
  <si>
    <t>XOMETLA</t>
  </si>
  <si>
    <t>SALADERO</t>
  </si>
  <si>
    <t>PUNTA DE BUSTOS</t>
  </si>
  <si>
    <t>CARBONO VERACRUZ</t>
  </si>
  <si>
    <t>LA LAJITA</t>
  </si>
  <si>
    <t>CUCHARAS</t>
  </si>
  <si>
    <t>MAMEY LA MAR</t>
  </si>
  <si>
    <t>LOS POTREROS</t>
  </si>
  <si>
    <t>POBLADO TIERRA Y LIBERTAD</t>
  </si>
  <si>
    <t>LA MINA</t>
  </si>
  <si>
    <t>LOS COCOS</t>
  </si>
  <si>
    <t>RANCHO ABAJO</t>
  </si>
  <si>
    <t>EL MERCADO</t>
  </si>
  <si>
    <t>PAPANTLA</t>
  </si>
  <si>
    <t>LOMAS DE ARENA</t>
  </si>
  <si>
    <t>AGUA DULCE</t>
  </si>
  <si>
    <t>PUEBLILLO</t>
  </si>
  <si>
    <t>PUXTLA</t>
  </si>
  <si>
    <t>PASO DEL CORREO</t>
  </si>
  <si>
    <t>SAN PABLO</t>
  </si>
  <si>
    <t>LA GUASIMA</t>
  </si>
  <si>
    <t>POLUTLA</t>
  </si>
  <si>
    <t>TECOLUTLA</t>
  </si>
  <si>
    <t>EL CEDRO</t>
  </si>
  <si>
    <t>JOLOAPAN</t>
  </si>
  <si>
    <t>HERMENEGILDO GALEANA</t>
  </si>
  <si>
    <t>TOTOMOXTLE</t>
  </si>
  <si>
    <t>LA GRANDEZA</t>
  </si>
  <si>
    <t>SAN LORENZO</t>
  </si>
  <si>
    <t>IGNACIO ALLENDE</t>
  </si>
  <si>
    <t>POZA VERDE</t>
  </si>
  <si>
    <t>TENIXTEPEC</t>
  </si>
  <si>
    <t>NUEVO RENACIMIENTO 2000</t>
  </si>
  <si>
    <t>CARLOS FUENTES</t>
  </si>
  <si>
    <t>PIEDRAS NEGRAS</t>
  </si>
  <si>
    <t>PASO DEL TORO</t>
  </si>
  <si>
    <t>EL SALITRAL</t>
  </si>
  <si>
    <t>TLALIXCOYAN</t>
  </si>
  <si>
    <t>PASO DE LA BOCA</t>
  </si>
  <si>
    <t>COTAXTLA</t>
  </si>
  <si>
    <t>ARBOLILLO</t>
  </si>
  <si>
    <t>PASO NACIONAL</t>
  </si>
  <si>
    <t>LOS ROBLES</t>
  </si>
  <si>
    <t>LA CAPILLA</t>
  </si>
  <si>
    <t>LA TINAJA</t>
  </si>
  <si>
    <t>EL ZAPOTE</t>
  </si>
  <si>
    <t>SALINAS</t>
  </si>
  <si>
    <t>PALMA DE COCO</t>
  </si>
  <si>
    <t>EL SUCHIL</t>
  </si>
  <si>
    <t>LA PIEDRA</t>
  </si>
  <si>
    <t>EL SAUCE</t>
  </si>
  <si>
    <t>ACONTITLA</t>
  </si>
  <si>
    <t>COLONIA FRANCISCO I. MADERO</t>
  </si>
  <si>
    <t>PASO DEL PITAL</t>
  </si>
  <si>
    <t>BARRA DE CAZONES</t>
  </si>
  <si>
    <t>MANLIO FABIO ALTAMIRANO</t>
  </si>
  <si>
    <t>EL VOLADOR</t>
  </si>
  <si>
    <t>CARRIZAL</t>
  </si>
  <si>
    <t>CARISTAY</t>
  </si>
  <si>
    <t>MORGADAL</t>
  </si>
  <si>
    <t>PASO DE VALENCIA</t>
  </si>
  <si>
    <t>VISTA HERMOSA</t>
  </si>
  <si>
    <t>SOMBRERETE</t>
  </si>
  <si>
    <t>PUENTE DE PIEDRA</t>
  </si>
  <si>
    <t>VICENTE HERRERA</t>
  </si>
  <si>
    <t>COYOL NORTE</t>
  </si>
  <si>
    <t>RANCHO NUEVO</t>
  </si>
  <si>
    <t>LA CEIBA</t>
  </si>
  <si>
    <t>MOZUTLA</t>
  </si>
  <si>
    <t>COMOAPAN</t>
  </si>
  <si>
    <t>SONTECOMAPAN</t>
  </si>
  <si>
    <t>LA MAGDALENA</t>
  </si>
  <si>
    <t>MAZUMIAPAN</t>
  </si>
  <si>
    <t>CATEMACO</t>
  </si>
  <si>
    <t>ZAPOAPAN DE CABAÑAS</t>
  </si>
  <si>
    <t>AXOCHIO</t>
  </si>
  <si>
    <t>EL LAUREL</t>
  </si>
  <si>
    <t>LOS MANGOS</t>
  </si>
  <si>
    <t>SIHUAPAN</t>
  </si>
  <si>
    <t>TEPANCAN</t>
  </si>
  <si>
    <t>OCELOTA</t>
  </si>
  <si>
    <t>TEBANCA</t>
  </si>
  <si>
    <t>LA REDONDA</t>
  </si>
  <si>
    <t>DOS AMATES</t>
  </si>
  <si>
    <t>BALZAPOTE</t>
  </si>
  <si>
    <t>TULAPAN</t>
  </si>
  <si>
    <t>SAN JUAN SECO DE VALENCIA</t>
  </si>
  <si>
    <t>ABREVADERO</t>
  </si>
  <si>
    <t>OHUILAPAN</t>
  </si>
  <si>
    <t>XOTEAPAN</t>
  </si>
  <si>
    <t>SALTO DE EYIPANTLA</t>
  </si>
  <si>
    <t>LA PERLA DEL GOLFO</t>
  </si>
  <si>
    <t>CHUNIAPAN DE ARRIBA</t>
  </si>
  <si>
    <t>DOS DE ABRIL</t>
  </si>
  <si>
    <t>SOYATA</t>
  </si>
  <si>
    <t>EL HUIDERO</t>
  </si>
  <si>
    <t>JUAN JACOBO TORRES</t>
  </si>
  <si>
    <t>TEXALPAN DE ABAJO</t>
  </si>
  <si>
    <t>CUESTA AMARILLA</t>
  </si>
  <si>
    <t>BOCA DE LIMA</t>
  </si>
  <si>
    <t>JICALTEPEC</t>
  </si>
  <si>
    <t>SANTA ANA</t>
  </si>
  <si>
    <t>VEGA DE ALATORRE</t>
  </si>
  <si>
    <t>SAN RAFAEL</t>
  </si>
  <si>
    <t>NAUTLA</t>
  </si>
  <si>
    <t>PASO DEL PROGRESO</t>
  </si>
  <si>
    <t>CASITAS</t>
  </si>
  <si>
    <t>IGNACIO MANUEL ALTAMIRANO</t>
  </si>
  <si>
    <t>CAÑADA RICA</t>
  </si>
  <si>
    <t>VALSEQUILLO</t>
  </si>
  <si>
    <t>EL CIERVO</t>
  </si>
  <si>
    <t>CRUZ DE LOS ESTEROS</t>
  </si>
  <si>
    <t>HUEYTEPEC</t>
  </si>
  <si>
    <t>LA ISLA DE CHAPACHAPA</t>
  </si>
  <si>
    <t>TULA</t>
  </si>
  <si>
    <t>LERDO DE TEJADA</t>
  </si>
  <si>
    <t>TILAPAN</t>
  </si>
  <si>
    <t>TIBERNAL</t>
  </si>
  <si>
    <t>TRES ZAPOTES</t>
  </si>
  <si>
    <t>SALTABARRANCA</t>
  </si>
  <si>
    <t>SANTIAGO TUXTLA</t>
  </si>
  <si>
    <t>LUIS VALENZUELA</t>
  </si>
  <si>
    <t>LA NUEVA VICTORIA</t>
  </si>
  <si>
    <t>EL MORILLO</t>
  </si>
  <si>
    <t>SEHUALACA</t>
  </si>
  <si>
    <t>TLAPACOYAN</t>
  </si>
  <si>
    <t>LAS POCHOTAS</t>
  </si>
  <si>
    <t>LOS LIRIOS</t>
  </si>
  <si>
    <t>FRANCISCO I. MADERO</t>
  </si>
  <si>
    <t>SAN ANTONIO DE LA HUERTA</t>
  </si>
  <si>
    <t>COSTA DE ORO</t>
  </si>
  <si>
    <t>TECOLAPAN</t>
  </si>
  <si>
    <t>TAPALAPAN</t>
  </si>
  <si>
    <t>BRAZO DE LA PALMA</t>
  </si>
  <si>
    <t>PLAN DE LOS NARANJOS</t>
  </si>
  <si>
    <t>EL ZACATAL</t>
  </si>
  <si>
    <t>IXCANELCO</t>
  </si>
  <si>
    <t>ACECECA</t>
  </si>
  <si>
    <t>SABINO Y LA ESPERANZA</t>
  </si>
  <si>
    <t>TERRERO LA LAJA II</t>
  </si>
  <si>
    <t>EL CHOTE</t>
  </si>
  <si>
    <t>LAS PUENTES</t>
  </si>
  <si>
    <t>COLONIA AZTECA</t>
  </si>
  <si>
    <t>MEZQUITE</t>
  </si>
  <si>
    <t>SIETE PALMAS</t>
  </si>
  <si>
    <t>ESTANZUELA</t>
  </si>
  <si>
    <t>POZA AZUL</t>
  </si>
  <si>
    <t>CHAMIZAL</t>
  </si>
  <si>
    <t>PORVENIR CHOPOPO</t>
  </si>
  <si>
    <t>PENSADOR MEXICANO</t>
  </si>
  <si>
    <t>EL PALMITO</t>
  </si>
  <si>
    <t>HUICHINAL CHILA PEREZ</t>
  </si>
  <si>
    <t>EL REMANSO</t>
  </si>
  <si>
    <t>GUAYABO CHICO</t>
  </si>
  <si>
    <t>PALMA ALTA CHIJOLAR</t>
  </si>
  <si>
    <t>HISTLAR</t>
  </si>
  <si>
    <t>XILOZUCHIL</t>
  </si>
  <si>
    <t>LOS CALLEJONES</t>
  </si>
  <si>
    <t>ZAPOTAL SAN LORENZO</t>
  </si>
  <si>
    <t>DOS CAMINOS</t>
  </si>
  <si>
    <t>LAS LAJITAS</t>
  </si>
  <si>
    <t>EL COYOL</t>
  </si>
  <si>
    <t>PALO SOLO</t>
  </si>
  <si>
    <t>CHALMA</t>
  </si>
  <si>
    <t>RANGEL</t>
  </si>
  <si>
    <t>CHICONAMEL</t>
  </si>
  <si>
    <t>EL CUBE DE LA VEGA DEL PASO</t>
  </si>
  <si>
    <t>VEGA DE OTATES</t>
  </si>
  <si>
    <t>EJIDO BADEAS</t>
  </si>
  <si>
    <t>COACOACO</t>
  </si>
  <si>
    <t>ZACATIANGUIS</t>
  </si>
  <si>
    <t>EL COROZAL</t>
  </si>
  <si>
    <t>LA CENTRAL</t>
  </si>
  <si>
    <t>EL HULE</t>
  </si>
  <si>
    <t>EL AGUACATE TERRERO</t>
  </si>
  <si>
    <t>TANCAZAHUELA</t>
  </si>
  <si>
    <t>EL MOLINO</t>
  </si>
  <si>
    <t>LAS MESAS SAN GABRIEL</t>
  </si>
  <si>
    <t>EL MORALILLO</t>
  </si>
  <si>
    <t>VILLA CACALILAO</t>
  </si>
  <si>
    <t>LLANO GRANDE</t>
  </si>
  <si>
    <t>LOS VENADOS</t>
  </si>
  <si>
    <t>ARROYO CANCHEY</t>
  </si>
  <si>
    <t>EL PINTOR</t>
  </si>
  <si>
    <t>SAN PEDRO COYUTLA</t>
  </si>
  <si>
    <t>TAMOS</t>
  </si>
  <si>
    <t>OVIEDO</t>
  </si>
  <si>
    <t>EL CHIJOLAR</t>
  </si>
  <si>
    <t>COLONIA PILOTO</t>
  </si>
  <si>
    <t>EL PUEBLITO</t>
  </si>
  <si>
    <t>TRES PALMAS</t>
  </si>
  <si>
    <t>CRUZ DE PALMA</t>
  </si>
  <si>
    <t>EL JICARO</t>
  </si>
  <si>
    <t>BARAHUNDA</t>
  </si>
  <si>
    <t>COLONIA COJINILLO</t>
  </si>
  <si>
    <t>LA CAMPANA</t>
  </si>
  <si>
    <t>HUIXCOLOTLA</t>
  </si>
  <si>
    <t>EL MORAL</t>
  </si>
  <si>
    <t>EJIDO EL QUECHULEÑO</t>
  </si>
  <si>
    <t>LA ATALAYA</t>
  </si>
  <si>
    <t>LA GRANJA</t>
  </si>
  <si>
    <t>EL RECREO</t>
  </si>
  <si>
    <t>LA IDEAL DE ARRIBA Y ABAJO</t>
  </si>
  <si>
    <t>PLAN DE VILLA</t>
  </si>
  <si>
    <t>SERENILLA DE ABAJO</t>
  </si>
  <si>
    <t>PASO COYOTE</t>
  </si>
  <si>
    <t>JOYA DE LA PITA</t>
  </si>
  <si>
    <t>LAS ABEJAS</t>
  </si>
  <si>
    <t>DR. MONTES DE OCA</t>
  </si>
  <si>
    <t>COLONIA EMILIANO ZAPATA</t>
  </si>
  <si>
    <t>TEMAPACHE</t>
  </si>
  <si>
    <t>TIERRA BLANCA</t>
  </si>
  <si>
    <t>TUMBADERO</t>
  </si>
  <si>
    <t>ZAPOTAL SANTA CRUZ</t>
  </si>
  <si>
    <t>TAMPACHE</t>
  </si>
  <si>
    <t>ANAHUAC</t>
  </si>
  <si>
    <t>RAUDAL NUEVO</t>
  </si>
  <si>
    <t>SAN MARCOS</t>
  </si>
  <si>
    <t>COLONIA BUENOS AIRES</t>
  </si>
  <si>
    <t>FRANCISCO VILLA</t>
  </si>
  <si>
    <t>PAISES BAJOS</t>
  </si>
  <si>
    <t>PEÑA DE AFUERA</t>
  </si>
  <si>
    <t>CHICHIMANTLA SEGUNDO</t>
  </si>
  <si>
    <t>LAJA DEL TUBO</t>
  </si>
  <si>
    <t>EL MAMEY</t>
  </si>
  <si>
    <t>JILIAPA SEGUNDO</t>
  </si>
  <si>
    <t>FRIJOLILLO</t>
  </si>
  <si>
    <t>LAS PASAS</t>
  </si>
  <si>
    <t>LAJA DE COLOMAN</t>
  </si>
  <si>
    <t>JUANA MOZA</t>
  </si>
  <si>
    <t>SANTIAGO DE LA PEÑA</t>
  </si>
  <si>
    <t>ZAPOTE DOMINGO</t>
  </si>
  <si>
    <t>BANDERAS</t>
  </si>
  <si>
    <t>VARGAS</t>
  </si>
  <si>
    <t>JAMAPA</t>
  </si>
  <si>
    <t>ANTON LIZARDO</t>
  </si>
  <si>
    <t>TENENEXPAN</t>
  </si>
  <si>
    <t>LAS BAJADAS</t>
  </si>
  <si>
    <t>TEJERIA</t>
  </si>
  <si>
    <t>PUENTE JULA</t>
  </si>
  <si>
    <t>ANGOSTILLO</t>
  </si>
  <si>
    <t>LOMA DE LOS CARMONA</t>
  </si>
  <si>
    <t>PASO SOLANO</t>
  </si>
  <si>
    <t>MATA CAZUELA</t>
  </si>
  <si>
    <t>MATA DE AGUA</t>
  </si>
  <si>
    <t>PASO LAGARTO</t>
  </si>
  <si>
    <t>LIC. ARTURO LLORENTE GONZALEZ</t>
  </si>
  <si>
    <t>LA MATAMBA</t>
  </si>
  <si>
    <t>TOLOME</t>
  </si>
  <si>
    <t>TIERRA COLORADA</t>
  </si>
  <si>
    <t>DELFINO VICTORIA</t>
  </si>
  <si>
    <t>EL ROSARIO</t>
  </si>
  <si>
    <t>LOS VOLCANES</t>
  </si>
  <si>
    <t>MATA DE PITA</t>
  </si>
  <si>
    <t>CHICONQUIACO</t>
  </si>
  <si>
    <t>CHILTOYAC</t>
  </si>
  <si>
    <t>ALTO LUCERO</t>
  </si>
  <si>
    <t>JILOTEPEC</t>
  </si>
  <si>
    <t>OTATES</t>
  </si>
  <si>
    <t>EL CASTILLO</t>
  </si>
  <si>
    <t>TRAPICHE DEL ROSARIO</t>
  </si>
  <si>
    <t>MESA DE GUADALUPE</t>
  </si>
  <si>
    <t>COACOATZINTLA</t>
  </si>
  <si>
    <t>COLONIA GUADALUPE VICTORIA</t>
  </si>
  <si>
    <t>ALMOLONGA</t>
  </si>
  <si>
    <t>COLONIA HIGUERAS</t>
  </si>
  <si>
    <t>COYOLILLO</t>
  </si>
  <si>
    <t>EL CAFETAL</t>
  </si>
  <si>
    <t>LANDERO Y COSS</t>
  </si>
  <si>
    <t>MONTE REAL</t>
  </si>
  <si>
    <t>BLANCA ESPUMA</t>
  </si>
  <si>
    <t>ACTOPAN</t>
  </si>
  <si>
    <t>SAN PABLO COAPAN</t>
  </si>
  <si>
    <t>RESERVA TERRITORIAL TRONCONAL</t>
  </si>
  <si>
    <t>COLONIA REVOLUCION</t>
  </si>
  <si>
    <t>ATZALAN</t>
  </si>
  <si>
    <t>VILLA ALDAMA</t>
  </si>
  <si>
    <t>LOS PESCADOS</t>
  </si>
  <si>
    <t>RAFAEL LUCIO</t>
  </si>
  <si>
    <t>TENEXTEPEC</t>
  </si>
  <si>
    <t>LOS MOLINOS</t>
  </si>
  <si>
    <t>TLACOLULAN</t>
  </si>
  <si>
    <t>ACAJETE</t>
  </si>
  <si>
    <t>LA GLORIA</t>
  </si>
  <si>
    <t>ORILLA DEL MONTE</t>
  </si>
  <si>
    <t>LA JOYA</t>
  </si>
  <si>
    <t>TEPOZOTECO</t>
  </si>
  <si>
    <t>COLONIA EL SABINAL</t>
  </si>
  <si>
    <t>TATATILA</t>
  </si>
  <si>
    <t>PANCHO POZA</t>
  </si>
  <si>
    <t>TOTALCO</t>
  </si>
  <si>
    <t>MAZATEPEC</t>
  </si>
  <si>
    <t>LOS ALTOS</t>
  </si>
  <si>
    <t>AHUEYAHUALCO</t>
  </si>
  <si>
    <t>MECACALCO</t>
  </si>
  <si>
    <t>EL FRESNO</t>
  </si>
  <si>
    <t>CRUZ BLANCA</t>
  </si>
  <si>
    <t>EL ESCOBILLO</t>
  </si>
  <si>
    <t>BANDERILLA</t>
  </si>
  <si>
    <t>ICTZICTIC</t>
  </si>
  <si>
    <t>LAS MINAS</t>
  </si>
  <si>
    <t>EL BORDO</t>
  </si>
  <si>
    <t>JUAN MARCOS</t>
  </si>
  <si>
    <t>SAN MIGUEL TLALPOALAN</t>
  </si>
  <si>
    <t>MIGUEL HIDALGO</t>
  </si>
  <si>
    <t>ZOMELAHUACAN</t>
  </si>
  <si>
    <t>EL LLANILLO REDONDO</t>
  </si>
  <si>
    <t>EL PAISANO</t>
  </si>
  <si>
    <t>TLALCONTENO</t>
  </si>
  <si>
    <t>COLONIA LIBERTAD</t>
  </si>
  <si>
    <t>ADOLFO MORENO</t>
  </si>
  <si>
    <t>LA HACIENDITA</t>
  </si>
  <si>
    <t>PILHUATEPEC</t>
  </si>
  <si>
    <t>MIXQUIAPAN</t>
  </si>
  <si>
    <t>TUZAMAPAN</t>
  </si>
  <si>
    <t>APAZAPAN</t>
  </si>
  <si>
    <t>PACHO VIEJO</t>
  </si>
  <si>
    <t>LIMONES</t>
  </si>
  <si>
    <t>XOLOLOYAN</t>
  </si>
  <si>
    <t>TLALTETELA</t>
  </si>
  <si>
    <t>TEOCELO</t>
  </si>
  <si>
    <t>AYAHUALULCO</t>
  </si>
  <si>
    <t>POXTLA</t>
  </si>
  <si>
    <t>XOCOTEPEC</t>
  </si>
  <si>
    <t>COSAUTLAN DE CARVAJAL</t>
  </si>
  <si>
    <t>TLALCHI</t>
  </si>
  <si>
    <t>BARRANCA GRANDE</t>
  </si>
  <si>
    <t>PINILLO</t>
  </si>
  <si>
    <t>MOCTEZUMA</t>
  </si>
  <si>
    <t>TEPICTLA</t>
  </si>
  <si>
    <t>BELLA ESPERANZA</t>
  </si>
  <si>
    <t>PIEDRA PARADA</t>
  </si>
  <si>
    <t>CALZONTEPEC</t>
  </si>
  <si>
    <t>OXTLAPA</t>
  </si>
  <si>
    <t>APANTEOPAN</t>
  </si>
  <si>
    <t>MATLALAPA</t>
  </si>
  <si>
    <t>OHUAPAN</t>
  </si>
  <si>
    <t>LA ORDUÑA</t>
  </si>
  <si>
    <t>TONALACO</t>
  </si>
  <si>
    <t>TUXPAN</t>
  </si>
  <si>
    <t>TINAJITAS</t>
  </si>
  <si>
    <t>SAN ISIDRO</t>
  </si>
  <si>
    <t>RINCONADA</t>
  </si>
  <si>
    <t>MOZOMBOA</t>
  </si>
  <si>
    <t>CHAVARRILLO</t>
  </si>
  <si>
    <t>PINOLTEPEC</t>
  </si>
  <si>
    <t>COATZACOALCOS</t>
  </si>
  <si>
    <t>PACHO NUEVO</t>
  </si>
  <si>
    <t>VILLA EMILIANO ZAPATA</t>
  </si>
  <si>
    <t>SALMORAL</t>
  </si>
  <si>
    <t>EL CHICO</t>
  </si>
  <si>
    <t>SANTA ROSA</t>
  </si>
  <si>
    <t>LAS TRANCAS</t>
  </si>
  <si>
    <t>AGUA CALIENTE</t>
  </si>
  <si>
    <t>CERRO GORDO</t>
  </si>
  <si>
    <t>CHICHICAXTLE</t>
  </si>
  <si>
    <t>POZA RICA</t>
  </si>
  <si>
    <t>PALMA SOLA CIEA</t>
  </si>
  <si>
    <t>EL TERRERO</t>
  </si>
  <si>
    <t>RANCHO VIEJO</t>
  </si>
  <si>
    <t>ZONGOLICA</t>
  </si>
  <si>
    <t>MISANTLA</t>
  </si>
  <si>
    <t>ACAYUCAN</t>
  </si>
  <si>
    <t>MIRADORES DEL MAR</t>
  </si>
  <si>
    <t>PALO GACHO</t>
  </si>
  <si>
    <t>TANTOYUCA</t>
  </si>
  <si>
    <t>HATO DE LA HIGUERA</t>
  </si>
  <si>
    <t>JAREROS</t>
  </si>
  <si>
    <t>EL LENCERO</t>
  </si>
  <si>
    <t>JACARANDAS</t>
  </si>
  <si>
    <t>TEXHUACAN</t>
  </si>
  <si>
    <t>TEQUILA</t>
  </si>
  <si>
    <t>COMALAPA</t>
  </si>
  <si>
    <t>TEMAXCALAPA</t>
  </si>
  <si>
    <t>XOCHIOJCA</t>
  </si>
  <si>
    <t>PALENQUE COTLAIXCO</t>
  </si>
  <si>
    <t>ASTACINGA</t>
  </si>
  <si>
    <t>MIXTLA DE ALTAMIRANO</t>
  </si>
  <si>
    <t>TLAQUILPA</t>
  </si>
  <si>
    <t>XOXOCOTLA</t>
  </si>
  <si>
    <t>IXPALCUAHUTLA</t>
  </si>
  <si>
    <t>TLANECPAQUILA</t>
  </si>
  <si>
    <t>TOTOLACATLA</t>
  </si>
  <si>
    <t>ATLAHUILCO</t>
  </si>
  <si>
    <t>IXPALUCA</t>
  </si>
  <si>
    <t>ZACAMILOLA</t>
  </si>
  <si>
    <t>MACUILCA</t>
  </si>
  <si>
    <t>XOPILAPA</t>
  </si>
  <si>
    <t>XOCHITLA</t>
  </si>
  <si>
    <t>OPOTZINGA</t>
  </si>
  <si>
    <t>LA HORQUETA</t>
  </si>
  <si>
    <t>CHALCHIJAPAN</t>
  </si>
  <si>
    <t>ALMAGRES</t>
  </si>
  <si>
    <t>VILLA GUERRERO</t>
  </si>
  <si>
    <t>NARCISO MENDOZA</t>
  </si>
  <si>
    <t>VILLA HERMOSA</t>
  </si>
  <si>
    <t>RINCONADA (XONCHIQUITL)</t>
  </si>
  <si>
    <t>0125D</t>
  </si>
  <si>
    <t>0204Q</t>
  </si>
  <si>
    <t>0207N</t>
  </si>
  <si>
    <t>0210A</t>
  </si>
  <si>
    <t>0224D</t>
  </si>
  <si>
    <t>0225C</t>
  </si>
  <si>
    <t>0308L</t>
  </si>
  <si>
    <t>0382T</t>
  </si>
  <si>
    <t>0446N</t>
  </si>
  <si>
    <t>0461F</t>
  </si>
  <si>
    <t>0483R</t>
  </si>
  <si>
    <t>0521D</t>
  </si>
  <si>
    <t>0547L</t>
  </si>
  <si>
    <t>0556T</t>
  </si>
  <si>
    <t>0591Z</t>
  </si>
  <si>
    <t>0592Y</t>
  </si>
  <si>
    <t>0615S</t>
  </si>
  <si>
    <t>0672J</t>
  </si>
  <si>
    <t>0697S</t>
  </si>
  <si>
    <t>0718O</t>
  </si>
  <si>
    <t>0766Y</t>
  </si>
  <si>
    <t>0780R</t>
  </si>
  <si>
    <t>0785M</t>
  </si>
  <si>
    <t>0791X</t>
  </si>
  <si>
    <t>0845K</t>
  </si>
  <si>
    <t>0878B</t>
  </si>
  <si>
    <t>0882O</t>
  </si>
  <si>
    <t>0964Y</t>
  </si>
  <si>
    <t>0116W</t>
  </si>
  <si>
    <t>0117V</t>
  </si>
  <si>
    <t>0122G</t>
  </si>
  <si>
    <t>0189O</t>
  </si>
  <si>
    <t>0232M</t>
  </si>
  <si>
    <t>0447M</t>
  </si>
  <si>
    <t>0477G</t>
  </si>
  <si>
    <t>0484Q</t>
  </si>
  <si>
    <t>0485P</t>
  </si>
  <si>
    <t>0550Z</t>
  </si>
  <si>
    <t>0658Q</t>
  </si>
  <si>
    <t>0683P</t>
  </si>
  <si>
    <t>0743N</t>
  </si>
  <si>
    <t>0748I</t>
  </si>
  <si>
    <t>0749H</t>
  </si>
  <si>
    <t>0812T</t>
  </si>
  <si>
    <t>0813S</t>
  </si>
  <si>
    <t>0840P</t>
  </si>
  <si>
    <t>0918M</t>
  </si>
  <si>
    <t>0983M</t>
  </si>
  <si>
    <t>0984L</t>
  </si>
  <si>
    <t>1108U</t>
  </si>
  <si>
    <t>0143T</t>
  </si>
  <si>
    <t>0216V</t>
  </si>
  <si>
    <t>0253Z</t>
  </si>
  <si>
    <t>0270P</t>
  </si>
  <si>
    <t>0274L</t>
  </si>
  <si>
    <t>0280W</t>
  </si>
  <si>
    <t>0289N</t>
  </si>
  <si>
    <t>0326A</t>
  </si>
  <si>
    <t>0375J</t>
  </si>
  <si>
    <t>0404O</t>
  </si>
  <si>
    <t>0482S</t>
  </si>
  <si>
    <t>0534H</t>
  </si>
  <si>
    <t>0546M</t>
  </si>
  <si>
    <t>0580T</t>
  </si>
  <si>
    <t>0606K</t>
  </si>
  <si>
    <t>0607J</t>
  </si>
  <si>
    <t>0611W</t>
  </si>
  <si>
    <t>0651X</t>
  </si>
  <si>
    <t>0654U</t>
  </si>
  <si>
    <t>0659P</t>
  </si>
  <si>
    <t>0727W</t>
  </si>
  <si>
    <t>0745L</t>
  </si>
  <si>
    <t>0762B</t>
  </si>
  <si>
    <t>0781Q</t>
  </si>
  <si>
    <t>0818N</t>
  </si>
  <si>
    <t>0862A</t>
  </si>
  <si>
    <t>0876D</t>
  </si>
  <si>
    <t>0892V</t>
  </si>
  <si>
    <t>0906H</t>
  </si>
  <si>
    <t>0922Z</t>
  </si>
  <si>
    <t>0923Y</t>
  </si>
  <si>
    <t>1019A</t>
  </si>
  <si>
    <t>1089W</t>
  </si>
  <si>
    <t>0021I</t>
  </si>
  <si>
    <t>0042V</t>
  </si>
  <si>
    <t>0208M</t>
  </si>
  <si>
    <t>0251A</t>
  </si>
  <si>
    <t>0266C</t>
  </si>
  <si>
    <t>0271O</t>
  </si>
  <si>
    <t>0278H</t>
  </si>
  <si>
    <t>0320G</t>
  </si>
  <si>
    <t>0346O</t>
  </si>
  <si>
    <t>0359S</t>
  </si>
  <si>
    <t>0496V</t>
  </si>
  <si>
    <t>0497U</t>
  </si>
  <si>
    <t>0498T</t>
  </si>
  <si>
    <t>0499S</t>
  </si>
  <si>
    <t>0557S</t>
  </si>
  <si>
    <t>0559Q</t>
  </si>
  <si>
    <t>0588L</t>
  </si>
  <si>
    <t>0646L</t>
  </si>
  <si>
    <t>0647K</t>
  </si>
  <si>
    <t>0649I</t>
  </si>
  <si>
    <t>0688K</t>
  </si>
  <si>
    <t>0689J</t>
  </si>
  <si>
    <t>0755S</t>
  </si>
  <si>
    <t>0847I</t>
  </si>
  <si>
    <t>0848H</t>
  </si>
  <si>
    <t>0849G</t>
  </si>
  <si>
    <t>0850W</t>
  </si>
  <si>
    <t>0895S</t>
  </si>
  <si>
    <t>1014F</t>
  </si>
  <si>
    <t>1075T</t>
  </si>
  <si>
    <t>1084A</t>
  </si>
  <si>
    <t>0001V</t>
  </si>
  <si>
    <t>0011B</t>
  </si>
  <si>
    <t>0015Y</t>
  </si>
  <si>
    <t>0027C</t>
  </si>
  <si>
    <t>0031P</t>
  </si>
  <si>
    <t>0231N</t>
  </si>
  <si>
    <t>0257V</t>
  </si>
  <si>
    <t>0277I</t>
  </si>
  <si>
    <t>0336H</t>
  </si>
  <si>
    <t>0345P</t>
  </si>
  <si>
    <t>0356V</t>
  </si>
  <si>
    <t>0369Z</t>
  </si>
  <si>
    <t>0381U</t>
  </si>
  <si>
    <t>0383S</t>
  </si>
  <si>
    <t>0440T</t>
  </si>
  <si>
    <t>0552X</t>
  </si>
  <si>
    <t>0553W</t>
  </si>
  <si>
    <t>0554V</t>
  </si>
  <si>
    <t>0720C</t>
  </si>
  <si>
    <t>0750X</t>
  </si>
  <si>
    <t>0933E</t>
  </si>
  <si>
    <t>0971H</t>
  </si>
  <si>
    <t>1030X</t>
  </si>
  <si>
    <t>1033U</t>
  </si>
  <si>
    <t>0033N</t>
  </si>
  <si>
    <t>0035L</t>
  </si>
  <si>
    <t>0051C</t>
  </si>
  <si>
    <t>0054Z</t>
  </si>
  <si>
    <t>0193A</t>
  </si>
  <si>
    <t>0194Z</t>
  </si>
  <si>
    <t>0195Z</t>
  </si>
  <si>
    <t>0197X</t>
  </si>
  <si>
    <t>0214X</t>
  </si>
  <si>
    <t>0272N</t>
  </si>
  <si>
    <t>0299U</t>
  </si>
  <si>
    <t>0315V</t>
  </si>
  <si>
    <t>0342S</t>
  </si>
  <si>
    <t>0349L</t>
  </si>
  <si>
    <t>0393Z</t>
  </si>
  <si>
    <t>0405N</t>
  </si>
  <si>
    <t>0419Q</t>
  </si>
  <si>
    <t>0435H</t>
  </si>
  <si>
    <t>0526Z</t>
  </si>
  <si>
    <t>0589K</t>
  </si>
  <si>
    <t>0774G</t>
  </si>
  <si>
    <t>1000C</t>
  </si>
  <si>
    <t>0124E</t>
  </si>
  <si>
    <t>0316U</t>
  </si>
  <si>
    <t>0327Z</t>
  </si>
  <si>
    <t>0368Z</t>
  </si>
  <si>
    <t>0429X</t>
  </si>
  <si>
    <t>0430M</t>
  </si>
  <si>
    <t>0443Q</t>
  </si>
  <si>
    <t>0444P</t>
  </si>
  <si>
    <t>0458S</t>
  </si>
  <si>
    <t>0628W</t>
  </si>
  <si>
    <t>0631J</t>
  </si>
  <si>
    <t>0632I</t>
  </si>
  <si>
    <t>0637D</t>
  </si>
  <si>
    <t>0638C</t>
  </si>
  <si>
    <t>0644N</t>
  </si>
  <si>
    <t>0714S</t>
  </si>
  <si>
    <t>0715R</t>
  </si>
  <si>
    <t>0733G</t>
  </si>
  <si>
    <t>0801N</t>
  </si>
  <si>
    <t>0811U</t>
  </si>
  <si>
    <t>0823Z</t>
  </si>
  <si>
    <t>0824Y</t>
  </si>
  <si>
    <t>0887J</t>
  </si>
  <si>
    <t>0960B</t>
  </si>
  <si>
    <t>1006X</t>
  </si>
  <si>
    <t>1037Q</t>
  </si>
  <si>
    <t>1042B</t>
  </si>
  <si>
    <t>1067K</t>
  </si>
  <si>
    <t>1070Y</t>
  </si>
  <si>
    <t>1077R</t>
  </si>
  <si>
    <t>1105X</t>
  </si>
  <si>
    <t>0003T</t>
  </si>
  <si>
    <t>0004S</t>
  </si>
  <si>
    <t>0016X</t>
  </si>
  <si>
    <t>0022H</t>
  </si>
  <si>
    <t>0040X</t>
  </si>
  <si>
    <t>0043U</t>
  </si>
  <si>
    <t>0053A</t>
  </si>
  <si>
    <t>0060K</t>
  </si>
  <si>
    <t>0226B</t>
  </si>
  <si>
    <t>0252Z</t>
  </si>
  <si>
    <t>0268A</t>
  </si>
  <si>
    <t>0306N</t>
  </si>
  <si>
    <t>0307M</t>
  </si>
  <si>
    <t>0358T</t>
  </si>
  <si>
    <t>0367A</t>
  </si>
  <si>
    <t>0422D</t>
  </si>
  <si>
    <t>0423C</t>
  </si>
  <si>
    <t>0425A</t>
  </si>
  <si>
    <t>0587M</t>
  </si>
  <si>
    <t>0629V</t>
  </si>
  <si>
    <t>0630K</t>
  </si>
  <si>
    <t>0807H</t>
  </si>
  <si>
    <t>0856Q</t>
  </si>
  <si>
    <t>0920A</t>
  </si>
  <si>
    <t>0074N</t>
  </si>
  <si>
    <t>0094A</t>
  </si>
  <si>
    <t>0183U</t>
  </si>
  <si>
    <t>0201T</t>
  </si>
  <si>
    <t>0227A</t>
  </si>
  <si>
    <t>0239F</t>
  </si>
  <si>
    <t>0254Y</t>
  </si>
  <si>
    <t>0290C</t>
  </si>
  <si>
    <t>0325B</t>
  </si>
  <si>
    <t>0328Z</t>
  </si>
  <si>
    <t>0385Q</t>
  </si>
  <si>
    <t>0421E</t>
  </si>
  <si>
    <t>0426Z</t>
  </si>
  <si>
    <t>0503O</t>
  </si>
  <si>
    <t>0524A</t>
  </si>
  <si>
    <t>0543P</t>
  </si>
  <si>
    <t>0573J</t>
  </si>
  <si>
    <t>0600Q</t>
  </si>
  <si>
    <t>0619O</t>
  </si>
  <si>
    <t>0692X</t>
  </si>
  <si>
    <t>0731I</t>
  </si>
  <si>
    <t>0757Q</t>
  </si>
  <si>
    <t>0794U</t>
  </si>
  <si>
    <t>0795T</t>
  </si>
  <si>
    <t>0853T</t>
  </si>
  <si>
    <t>0901M</t>
  </si>
  <si>
    <t>0909E</t>
  </si>
  <si>
    <t>0924X</t>
  </si>
  <si>
    <t>0926V</t>
  </si>
  <si>
    <t>0927U</t>
  </si>
  <si>
    <t>1016D</t>
  </si>
  <si>
    <t>1086Z</t>
  </si>
  <si>
    <t>1103Z</t>
  </si>
  <si>
    <t>0115X</t>
  </si>
  <si>
    <t>0127B</t>
  </si>
  <si>
    <t>0129Z</t>
  </si>
  <si>
    <t>0132N</t>
  </si>
  <si>
    <t>0136J</t>
  </si>
  <si>
    <t>0137I</t>
  </si>
  <si>
    <t>0139G</t>
  </si>
  <si>
    <t>0237H</t>
  </si>
  <si>
    <t>0248N</t>
  </si>
  <si>
    <t>0249M</t>
  </si>
  <si>
    <t>0288O</t>
  </si>
  <si>
    <t>0363E</t>
  </si>
  <si>
    <t>0427Z</t>
  </si>
  <si>
    <t>0428Y</t>
  </si>
  <si>
    <t>0520E</t>
  </si>
  <si>
    <t>0711V</t>
  </si>
  <si>
    <t>0716Q</t>
  </si>
  <si>
    <t>0768W</t>
  </si>
  <si>
    <t>0872H</t>
  </si>
  <si>
    <t>0907G</t>
  </si>
  <si>
    <t>0993T</t>
  </si>
  <si>
    <t>0994S</t>
  </si>
  <si>
    <t>1003Z</t>
  </si>
  <si>
    <t>0170Q</t>
  </si>
  <si>
    <t>0171P</t>
  </si>
  <si>
    <t>0172O</t>
  </si>
  <si>
    <t>0175L</t>
  </si>
  <si>
    <t>0176K</t>
  </si>
  <si>
    <t>0179H</t>
  </si>
  <si>
    <t>0185S</t>
  </si>
  <si>
    <t>0199V</t>
  </si>
  <si>
    <t>0203R</t>
  </si>
  <si>
    <t>0420F</t>
  </si>
  <si>
    <t>0510Y</t>
  </si>
  <si>
    <t>0525Z</t>
  </si>
  <si>
    <t>0560F</t>
  </si>
  <si>
    <t>0710W</t>
  </si>
  <si>
    <t>0713T</t>
  </si>
  <si>
    <t>0773H</t>
  </si>
  <si>
    <t>0778C</t>
  </si>
  <si>
    <t>0870J</t>
  </si>
  <si>
    <t>0873G</t>
  </si>
  <si>
    <t>0881P</t>
  </si>
  <si>
    <t>0940O</t>
  </si>
  <si>
    <t>0941N</t>
  </si>
  <si>
    <t>0969T</t>
  </si>
  <si>
    <t>1094H</t>
  </si>
  <si>
    <t>1107V</t>
  </si>
  <si>
    <t>0029A</t>
  </si>
  <si>
    <t>0036K</t>
  </si>
  <si>
    <t>0044T</t>
  </si>
  <si>
    <t>0052B</t>
  </si>
  <si>
    <t>0221G</t>
  </si>
  <si>
    <t>0264E</t>
  </si>
  <si>
    <t>0267B</t>
  </si>
  <si>
    <t>0303Q</t>
  </si>
  <si>
    <t>0344Q</t>
  </si>
  <si>
    <t>0424B</t>
  </si>
  <si>
    <t>0434I</t>
  </si>
  <si>
    <t>0441S</t>
  </si>
  <si>
    <t>0574I</t>
  </si>
  <si>
    <t>0575H</t>
  </si>
  <si>
    <t>0633H</t>
  </si>
  <si>
    <t>0665Z</t>
  </si>
  <si>
    <t>0708H</t>
  </si>
  <si>
    <t>0765Z</t>
  </si>
  <si>
    <t>0875E</t>
  </si>
  <si>
    <t>1071X</t>
  </si>
  <si>
    <t>0010C</t>
  </si>
  <si>
    <t>0034M</t>
  </si>
  <si>
    <t>0038I</t>
  </si>
  <si>
    <t>0039H</t>
  </si>
  <si>
    <t>0046R</t>
  </si>
  <si>
    <t>0049O</t>
  </si>
  <si>
    <t>0055Z</t>
  </si>
  <si>
    <t>0079I</t>
  </si>
  <si>
    <t>0332L</t>
  </si>
  <si>
    <t>0402Q</t>
  </si>
  <si>
    <t>0433J</t>
  </si>
  <si>
    <t>0442R</t>
  </si>
  <si>
    <t>0528X</t>
  </si>
  <si>
    <t>0636E</t>
  </si>
  <si>
    <t>0657R</t>
  </si>
  <si>
    <t>0809F</t>
  </si>
  <si>
    <t>0810V</t>
  </si>
  <si>
    <t>0871I</t>
  </si>
  <si>
    <t>0943L</t>
  </si>
  <si>
    <t>1047X</t>
  </si>
  <si>
    <t>0075M</t>
  </si>
  <si>
    <t>0173N</t>
  </si>
  <si>
    <t>0184T</t>
  </si>
  <si>
    <t>0258U</t>
  </si>
  <si>
    <t>0276J</t>
  </si>
  <si>
    <t>0318S</t>
  </si>
  <si>
    <t>0321F</t>
  </si>
  <si>
    <t>0501Q</t>
  </si>
  <si>
    <t>0502P</t>
  </si>
  <si>
    <t>0529W</t>
  </si>
  <si>
    <t>0530L</t>
  </si>
  <si>
    <t>0548K</t>
  </si>
  <si>
    <t>0596U</t>
  </si>
  <si>
    <t>0610X</t>
  </si>
  <si>
    <t>0639B</t>
  </si>
  <si>
    <t>0640R</t>
  </si>
  <si>
    <t>0709G</t>
  </si>
  <si>
    <t>0772I</t>
  </si>
  <si>
    <t>0776E</t>
  </si>
  <si>
    <t>0867W</t>
  </si>
  <si>
    <t>0877C</t>
  </si>
  <si>
    <t>0905I</t>
  </si>
  <si>
    <t>0912S</t>
  </si>
  <si>
    <t>0955Q</t>
  </si>
  <si>
    <t>0019U</t>
  </si>
  <si>
    <t>0025E</t>
  </si>
  <si>
    <t>0028B</t>
  </si>
  <si>
    <t>0086S</t>
  </si>
  <si>
    <t>0275K</t>
  </si>
  <si>
    <t>0312Y</t>
  </si>
  <si>
    <t>0389M</t>
  </si>
  <si>
    <t>0641Q</t>
  </si>
  <si>
    <t>0722A</t>
  </si>
  <si>
    <t>0723Z</t>
  </si>
  <si>
    <t>0756R</t>
  </si>
  <si>
    <t>0763A</t>
  </si>
  <si>
    <t>0865Y</t>
  </si>
  <si>
    <t>0917N</t>
  </si>
  <si>
    <t>0973F</t>
  </si>
  <si>
    <t>0990W</t>
  </si>
  <si>
    <t>0991V</t>
  </si>
  <si>
    <t>1015E</t>
  </si>
  <si>
    <t>1023N</t>
  </si>
  <si>
    <t>1045Z</t>
  </si>
  <si>
    <t>0119T</t>
  </si>
  <si>
    <t>0120I</t>
  </si>
  <si>
    <t>0134L</t>
  </si>
  <si>
    <t>0141V</t>
  </si>
  <si>
    <t>0200U</t>
  </si>
  <si>
    <t>0206O</t>
  </si>
  <si>
    <t>0241U</t>
  </si>
  <si>
    <t>0269Z</t>
  </si>
  <si>
    <t>0273M</t>
  </si>
  <si>
    <t>0296X</t>
  </si>
  <si>
    <t>0451Z</t>
  </si>
  <si>
    <t>0452Y</t>
  </si>
  <si>
    <t>0454W</t>
  </si>
  <si>
    <t>0472L</t>
  </si>
  <si>
    <t>0473K</t>
  </si>
  <si>
    <t>0474J</t>
  </si>
  <si>
    <t>0475I</t>
  </si>
  <si>
    <t>0535G</t>
  </si>
  <si>
    <t>0608I</t>
  </si>
  <si>
    <t>0661D</t>
  </si>
  <si>
    <t>0662C</t>
  </si>
  <si>
    <t>0728V</t>
  </si>
  <si>
    <t>0729U</t>
  </si>
  <si>
    <t>0738B</t>
  </si>
  <si>
    <t>0779B</t>
  </si>
  <si>
    <t>0803L</t>
  </si>
  <si>
    <t>0834E</t>
  </si>
  <si>
    <t>0835D</t>
  </si>
  <si>
    <t>0879A</t>
  </si>
  <si>
    <t>0883N</t>
  </si>
  <si>
    <t>0884M</t>
  </si>
  <si>
    <t>0896R</t>
  </si>
  <si>
    <t>0897Q</t>
  </si>
  <si>
    <t>0898P</t>
  </si>
  <si>
    <t>0899O</t>
  </si>
  <si>
    <t>0900N</t>
  </si>
  <si>
    <t>0910U</t>
  </si>
  <si>
    <t>0974E</t>
  </si>
  <si>
    <t>0975D</t>
  </si>
  <si>
    <t>1058C</t>
  </si>
  <si>
    <t>1076S</t>
  </si>
  <si>
    <t>0023G</t>
  </si>
  <si>
    <t>0024F</t>
  </si>
  <si>
    <t>0047Q</t>
  </si>
  <si>
    <t>0050D</t>
  </si>
  <si>
    <t>0286Q</t>
  </si>
  <si>
    <t>0294Z</t>
  </si>
  <si>
    <t>0304P</t>
  </si>
  <si>
    <t>0333K</t>
  </si>
  <si>
    <t>0355W</t>
  </si>
  <si>
    <t>0366B</t>
  </si>
  <si>
    <t>0533I</t>
  </si>
  <si>
    <t>0563C</t>
  </si>
  <si>
    <t>0642P</t>
  </si>
  <si>
    <t>0643O</t>
  </si>
  <si>
    <t>0725Y</t>
  </si>
  <si>
    <t>0777D</t>
  </si>
  <si>
    <t>0814R</t>
  </si>
  <si>
    <t>0936B</t>
  </si>
  <si>
    <t>0976C</t>
  </si>
  <si>
    <t>0987I</t>
  </si>
  <si>
    <t>0999N</t>
  </si>
  <si>
    <t>1002A</t>
  </si>
  <si>
    <t>1035S</t>
  </si>
  <si>
    <t>0209L</t>
  </si>
  <si>
    <t>0211Z</t>
  </si>
  <si>
    <t>0238G</t>
  </si>
  <si>
    <t>0262G</t>
  </si>
  <si>
    <t>0285R</t>
  </si>
  <si>
    <t>0343R</t>
  </si>
  <si>
    <t>0380V</t>
  </si>
  <si>
    <t>0384R</t>
  </si>
  <si>
    <t>0396W</t>
  </si>
  <si>
    <t>0439D</t>
  </si>
  <si>
    <t>0457T</t>
  </si>
  <si>
    <t>0567Z</t>
  </si>
  <si>
    <t>0616R</t>
  </si>
  <si>
    <t>0666Z</t>
  </si>
  <si>
    <t>0667Y</t>
  </si>
  <si>
    <t>0668X</t>
  </si>
  <si>
    <t>0719N</t>
  </si>
  <si>
    <t>0730J</t>
  </si>
  <si>
    <t>0787K</t>
  </si>
  <si>
    <t>0888I</t>
  </si>
  <si>
    <t>0945J</t>
  </si>
  <si>
    <t>0946I</t>
  </si>
  <si>
    <t>0948G</t>
  </si>
  <si>
    <t>0962Z</t>
  </si>
  <si>
    <t>0978A</t>
  </si>
  <si>
    <t>1049V</t>
  </si>
  <si>
    <t>1050K</t>
  </si>
  <si>
    <t>1051J</t>
  </si>
  <si>
    <t>1052I</t>
  </si>
  <si>
    <t>1056E</t>
  </si>
  <si>
    <t>1106W</t>
  </si>
  <si>
    <t>0144S</t>
  </si>
  <si>
    <t>0145R</t>
  </si>
  <si>
    <t>0147P</t>
  </si>
  <si>
    <t>0151B</t>
  </si>
  <si>
    <t>0155Y</t>
  </si>
  <si>
    <t>0159U</t>
  </si>
  <si>
    <t>0164F</t>
  </si>
  <si>
    <t>0166D</t>
  </si>
  <si>
    <t>0354X</t>
  </si>
  <si>
    <t>0394Y</t>
  </si>
  <si>
    <t>0395X</t>
  </si>
  <si>
    <t>0417S</t>
  </si>
  <si>
    <t>0418R</t>
  </si>
  <si>
    <t>0538D</t>
  </si>
  <si>
    <t>0620D</t>
  </si>
  <si>
    <t>0621C</t>
  </si>
  <si>
    <t>0622B</t>
  </si>
  <si>
    <t>0703M</t>
  </si>
  <si>
    <t>0761C</t>
  </si>
  <si>
    <t>0770K</t>
  </si>
  <si>
    <t>0784N</t>
  </si>
  <si>
    <t>0802M</t>
  </si>
  <si>
    <t>0857P</t>
  </si>
  <si>
    <t>0916O</t>
  </si>
  <si>
    <t>0921Z</t>
  </si>
  <si>
    <t>0967V</t>
  </si>
  <si>
    <t>0152A</t>
  </si>
  <si>
    <t>0153Z</t>
  </si>
  <si>
    <t>0154Z</t>
  </si>
  <si>
    <t>0156X</t>
  </si>
  <si>
    <t>0161I</t>
  </si>
  <si>
    <t>0162H</t>
  </si>
  <si>
    <t>0163G</t>
  </si>
  <si>
    <t>0165E</t>
  </si>
  <si>
    <t>0167C</t>
  </si>
  <si>
    <t>0168B</t>
  </si>
  <si>
    <t>0245Q</t>
  </si>
  <si>
    <t>0397V</t>
  </si>
  <si>
    <t>0669W</t>
  </si>
  <si>
    <t>0670L</t>
  </si>
  <si>
    <t>0671K</t>
  </si>
  <si>
    <t>0717P</t>
  </si>
  <si>
    <t>0782P</t>
  </si>
  <si>
    <t>0783O</t>
  </si>
  <si>
    <t>0792W</t>
  </si>
  <si>
    <t>0825X</t>
  </si>
  <si>
    <t>0826W</t>
  </si>
  <si>
    <t>0827V</t>
  </si>
  <si>
    <t>0864Z</t>
  </si>
  <si>
    <t>0885L</t>
  </si>
  <si>
    <t>0889H</t>
  </si>
  <si>
    <t>0908F</t>
  </si>
  <si>
    <t>0944K</t>
  </si>
  <si>
    <t>1044Z</t>
  </si>
  <si>
    <t>1091K</t>
  </si>
  <si>
    <t>0174M</t>
  </si>
  <si>
    <t>0177J</t>
  </si>
  <si>
    <t>0180X</t>
  </si>
  <si>
    <t>0182V</t>
  </si>
  <si>
    <t>0265D</t>
  </si>
  <si>
    <t>0301S</t>
  </si>
  <si>
    <t>0309K</t>
  </si>
  <si>
    <t>0310Z</t>
  </si>
  <si>
    <t>0317T</t>
  </si>
  <si>
    <t>0329Y</t>
  </si>
  <si>
    <t>0338F</t>
  </si>
  <si>
    <t>0361G</t>
  </si>
  <si>
    <t>0398U</t>
  </si>
  <si>
    <t>0400S</t>
  </si>
  <si>
    <t>0416T</t>
  </si>
  <si>
    <t>0453X</t>
  </si>
  <si>
    <t>0455V</t>
  </si>
  <si>
    <t>0469Y</t>
  </si>
  <si>
    <t>0509I</t>
  </si>
  <si>
    <t>0537E</t>
  </si>
  <si>
    <t>0650Y</t>
  </si>
  <si>
    <t>0682Q</t>
  </si>
  <si>
    <t>0693W</t>
  </si>
  <si>
    <t>0746K</t>
  </si>
  <si>
    <t>0793V</t>
  </si>
  <si>
    <t>0821A</t>
  </si>
  <si>
    <t>0911T</t>
  </si>
  <si>
    <t>0970I</t>
  </si>
  <si>
    <t>0981O</t>
  </si>
  <si>
    <t>0992U</t>
  </si>
  <si>
    <t>1004Z</t>
  </si>
  <si>
    <t>1009U</t>
  </si>
  <si>
    <t>1022O</t>
  </si>
  <si>
    <t>1099C</t>
  </si>
  <si>
    <t>0313X</t>
  </si>
  <si>
    <t>0399T</t>
  </si>
  <si>
    <t>0437F</t>
  </si>
  <si>
    <t>0438E</t>
  </si>
  <si>
    <t>0488M</t>
  </si>
  <si>
    <t>0489L</t>
  </si>
  <si>
    <t>0540S</t>
  </si>
  <si>
    <t>0551Y</t>
  </si>
  <si>
    <t>0684O</t>
  </si>
  <si>
    <t>0732H</t>
  </si>
  <si>
    <t>0828U</t>
  </si>
  <si>
    <t>0841O</t>
  </si>
  <si>
    <t>0868V</t>
  </si>
  <si>
    <t>0893U</t>
  </si>
  <si>
    <t>0930H</t>
  </si>
  <si>
    <t>0979Z</t>
  </si>
  <si>
    <t>1007W</t>
  </si>
  <si>
    <t>1008V</t>
  </si>
  <si>
    <t>1074U</t>
  </si>
  <si>
    <t>0002U</t>
  </si>
  <si>
    <t>0006Q</t>
  </si>
  <si>
    <t>0009N</t>
  </si>
  <si>
    <t>0017W</t>
  </si>
  <si>
    <t>0018V</t>
  </si>
  <si>
    <t>0057X</t>
  </si>
  <si>
    <t>0061J</t>
  </si>
  <si>
    <t>0202S</t>
  </si>
  <si>
    <t>0217U</t>
  </si>
  <si>
    <t>0219S</t>
  </si>
  <si>
    <t>0255X</t>
  </si>
  <si>
    <t>0378G</t>
  </si>
  <si>
    <t>0379F</t>
  </si>
  <si>
    <t>0464C</t>
  </si>
  <si>
    <t>0465B</t>
  </si>
  <si>
    <t>0466A</t>
  </si>
  <si>
    <t>0541R</t>
  </si>
  <si>
    <t>0576G</t>
  </si>
  <si>
    <t>0582R</t>
  </si>
  <si>
    <t>0584P</t>
  </si>
  <si>
    <t>0676F</t>
  </si>
  <si>
    <t>0788J</t>
  </si>
  <si>
    <t>0789I</t>
  </si>
  <si>
    <t>0790Y</t>
  </si>
  <si>
    <t>0829T</t>
  </si>
  <si>
    <t>0831H</t>
  </si>
  <si>
    <t>0890X</t>
  </si>
  <si>
    <t>0972G</t>
  </si>
  <si>
    <t>1053H</t>
  </si>
  <si>
    <t>0065F</t>
  </si>
  <si>
    <t>0069B</t>
  </si>
  <si>
    <t>0073O</t>
  </si>
  <si>
    <t>0081X</t>
  </si>
  <si>
    <t>0088Q</t>
  </si>
  <si>
    <t>0091D</t>
  </si>
  <si>
    <t>0107O</t>
  </si>
  <si>
    <t>0284S</t>
  </si>
  <si>
    <t>0352Z</t>
  </si>
  <si>
    <t>0388N</t>
  </si>
  <si>
    <t>0431L</t>
  </si>
  <si>
    <t>0432K</t>
  </si>
  <si>
    <t>0448L</t>
  </si>
  <si>
    <t>0449K</t>
  </si>
  <si>
    <t>0522C</t>
  </si>
  <si>
    <t>0695U</t>
  </si>
  <si>
    <t>0760D</t>
  </si>
  <si>
    <t>0966W</t>
  </si>
  <si>
    <t>0988H</t>
  </si>
  <si>
    <t>0989G</t>
  </si>
  <si>
    <t>0007P</t>
  </si>
  <si>
    <t>0008O</t>
  </si>
  <si>
    <t>0014Z</t>
  </si>
  <si>
    <t>0026D</t>
  </si>
  <si>
    <t>0032O</t>
  </si>
  <si>
    <t>0041W</t>
  </si>
  <si>
    <t>0045S</t>
  </si>
  <si>
    <t>0056Y</t>
  </si>
  <si>
    <t>0058W</t>
  </si>
  <si>
    <t>0187Q</t>
  </si>
  <si>
    <t>0212Z</t>
  </si>
  <si>
    <t>0244R</t>
  </si>
  <si>
    <t>0263F</t>
  </si>
  <si>
    <t>0300T</t>
  </si>
  <si>
    <t>0305O</t>
  </si>
  <si>
    <t>0371N</t>
  </si>
  <si>
    <t>0372M</t>
  </si>
  <si>
    <t>0373L</t>
  </si>
  <si>
    <t>0467Z</t>
  </si>
  <si>
    <t>0542Q</t>
  </si>
  <si>
    <t>0583Q</t>
  </si>
  <si>
    <t>0674H</t>
  </si>
  <si>
    <t>0677E</t>
  </si>
  <si>
    <t>0687L</t>
  </si>
  <si>
    <t>0691Y</t>
  </si>
  <si>
    <t>0707I</t>
  </si>
  <si>
    <t>0806I</t>
  </si>
  <si>
    <t>0830I</t>
  </si>
  <si>
    <t>0113Z</t>
  </si>
  <si>
    <t>0118U</t>
  </si>
  <si>
    <t>0121H</t>
  </si>
  <si>
    <t>0123F</t>
  </si>
  <si>
    <t>0131O</t>
  </si>
  <si>
    <t>0228Z</t>
  </si>
  <si>
    <t>0230O</t>
  </si>
  <si>
    <t>0260I</t>
  </si>
  <si>
    <t>0281V</t>
  </si>
  <si>
    <t>0297W</t>
  </si>
  <si>
    <t>0362F</t>
  </si>
  <si>
    <t>0476H</t>
  </si>
  <si>
    <t>0545N</t>
  </si>
  <si>
    <t>0570M</t>
  </si>
  <si>
    <t>0572K</t>
  </si>
  <si>
    <t>0625Z</t>
  </si>
  <si>
    <t>0678D</t>
  </si>
  <si>
    <t>0679C</t>
  </si>
  <si>
    <t>0706J</t>
  </si>
  <si>
    <t>0740Q</t>
  </si>
  <si>
    <t>0741P</t>
  </si>
  <si>
    <t>0742O</t>
  </si>
  <si>
    <t>0764Z</t>
  </si>
  <si>
    <t>0771J</t>
  </si>
  <si>
    <t>0786L</t>
  </si>
  <si>
    <t>0836C</t>
  </si>
  <si>
    <t>0837B</t>
  </si>
  <si>
    <t>0838A</t>
  </si>
  <si>
    <t>0839Z</t>
  </si>
  <si>
    <t>0891W</t>
  </si>
  <si>
    <t>1010J</t>
  </si>
  <si>
    <t>1011I</t>
  </si>
  <si>
    <t>1012H</t>
  </si>
  <si>
    <t>1028I</t>
  </si>
  <si>
    <t>0020J</t>
  </si>
  <si>
    <t>0146Q</t>
  </si>
  <si>
    <t>0148O</t>
  </si>
  <si>
    <t>0149N</t>
  </si>
  <si>
    <t>0150C</t>
  </si>
  <si>
    <t>0157W</t>
  </si>
  <si>
    <t>0160J</t>
  </si>
  <si>
    <t>0169A</t>
  </si>
  <si>
    <t>0188P</t>
  </si>
  <si>
    <t>0218T</t>
  </si>
  <si>
    <t>0259T</t>
  </si>
  <si>
    <t>0298V</t>
  </si>
  <si>
    <t>0386P</t>
  </si>
  <si>
    <t>0406M</t>
  </si>
  <si>
    <t>0495W</t>
  </si>
  <si>
    <t>0581S</t>
  </si>
  <si>
    <t>0660E</t>
  </si>
  <si>
    <t>0752V</t>
  </si>
  <si>
    <t>0799P</t>
  </si>
  <si>
    <t>0822Z</t>
  </si>
  <si>
    <t>0846J</t>
  </si>
  <si>
    <t>1054G</t>
  </si>
  <si>
    <t>1085Z</t>
  </si>
  <si>
    <t>0111A</t>
  </si>
  <si>
    <t>0112Z</t>
  </si>
  <si>
    <t>0114Y</t>
  </si>
  <si>
    <t>0128A</t>
  </si>
  <si>
    <t>0130P</t>
  </si>
  <si>
    <t>0133M</t>
  </si>
  <si>
    <t>0135K</t>
  </si>
  <si>
    <t>0140W</t>
  </si>
  <si>
    <t>0190D</t>
  </si>
  <si>
    <t>0191C</t>
  </si>
  <si>
    <t>0243S</t>
  </si>
  <si>
    <t>0478F</t>
  </si>
  <si>
    <t>0479E</t>
  </si>
  <si>
    <t>0480U</t>
  </si>
  <si>
    <t>0481T</t>
  </si>
  <si>
    <t>0593X</t>
  </si>
  <si>
    <t>0680S</t>
  </si>
  <si>
    <t>0681R</t>
  </si>
  <si>
    <t>0694V</t>
  </si>
  <si>
    <t>0744M</t>
  </si>
  <si>
    <t>0805J</t>
  </si>
  <si>
    <t>0914Q</t>
  </si>
  <si>
    <t>0915P</t>
  </si>
  <si>
    <t>0939Z</t>
  </si>
  <si>
    <t>0250B</t>
  </si>
  <si>
    <t>0261H</t>
  </si>
  <si>
    <t>0302R</t>
  </si>
  <si>
    <t>0337G</t>
  </si>
  <si>
    <t>0341T</t>
  </si>
  <si>
    <t>0348M</t>
  </si>
  <si>
    <t>0365C</t>
  </si>
  <si>
    <t>0436G</t>
  </si>
  <si>
    <t>0490A</t>
  </si>
  <si>
    <t>0491Z</t>
  </si>
  <si>
    <t>0492Z</t>
  </si>
  <si>
    <t>0493Y</t>
  </si>
  <si>
    <t>0531K</t>
  </si>
  <si>
    <t>0532J</t>
  </si>
  <si>
    <t>0555U</t>
  </si>
  <si>
    <t>0577F</t>
  </si>
  <si>
    <t>0594W</t>
  </si>
  <si>
    <t>0603N</t>
  </si>
  <si>
    <t>0604M</t>
  </si>
  <si>
    <t>0685N</t>
  </si>
  <si>
    <t>0751W</t>
  </si>
  <si>
    <t>0842N</t>
  </si>
  <si>
    <t>0843M</t>
  </si>
  <si>
    <t>0844L</t>
  </si>
  <si>
    <t>0894T</t>
  </si>
  <si>
    <t>0934D</t>
  </si>
  <si>
    <t>0942M</t>
  </si>
  <si>
    <t>0959M</t>
  </si>
  <si>
    <t>0985K</t>
  </si>
  <si>
    <t>1001B</t>
  </si>
  <si>
    <t>1046Y</t>
  </si>
  <si>
    <t>1079P</t>
  </si>
  <si>
    <t>1080E</t>
  </si>
  <si>
    <t>0030Q</t>
  </si>
  <si>
    <t>0198W</t>
  </si>
  <si>
    <t>0283T</t>
  </si>
  <si>
    <t>0292A</t>
  </si>
  <si>
    <t>0347N</t>
  </si>
  <si>
    <t>0387O</t>
  </si>
  <si>
    <t>0445O</t>
  </si>
  <si>
    <t>0450Z</t>
  </si>
  <si>
    <t>0462E</t>
  </si>
  <si>
    <t>0463D</t>
  </si>
  <si>
    <t>0471M</t>
  </si>
  <si>
    <t>0500R</t>
  </si>
  <si>
    <t>0558R</t>
  </si>
  <si>
    <t>0571L</t>
  </si>
  <si>
    <t>0601P</t>
  </si>
  <si>
    <t>0602O</t>
  </si>
  <si>
    <t>0634G</t>
  </si>
  <si>
    <t>0648J</t>
  </si>
  <si>
    <t>0675G</t>
  </si>
  <si>
    <t>0686M</t>
  </si>
  <si>
    <t>0734F</t>
  </si>
  <si>
    <t>0735E</t>
  </si>
  <si>
    <t>0736D</t>
  </si>
  <si>
    <t>0737C</t>
  </si>
  <si>
    <t>0753U</t>
  </si>
  <si>
    <t>0808G</t>
  </si>
  <si>
    <t>0851V</t>
  </si>
  <si>
    <t>0852U</t>
  </si>
  <si>
    <t>0928T</t>
  </si>
  <si>
    <t>0929S</t>
  </si>
  <si>
    <t>0931G</t>
  </si>
  <si>
    <t>0980P</t>
  </si>
  <si>
    <t>1018B</t>
  </si>
  <si>
    <t>1024M</t>
  </si>
  <si>
    <t>1048W</t>
  </si>
  <si>
    <t>1063O</t>
  </si>
  <si>
    <t>1064N</t>
  </si>
  <si>
    <t>0126C</t>
  </si>
  <si>
    <t>0138H</t>
  </si>
  <si>
    <t>0205P</t>
  </si>
  <si>
    <t>0236I</t>
  </si>
  <si>
    <t>0282U</t>
  </si>
  <si>
    <t>0323D</t>
  </si>
  <si>
    <t>0330N</t>
  </si>
  <si>
    <t>0504N</t>
  </si>
  <si>
    <t>0505M</t>
  </si>
  <si>
    <t>0506L</t>
  </si>
  <si>
    <t>0507K</t>
  </si>
  <si>
    <t>0511X</t>
  </si>
  <si>
    <t>0561E</t>
  </si>
  <si>
    <t>0599R</t>
  </si>
  <si>
    <t>0696T</t>
  </si>
  <si>
    <t>0796S</t>
  </si>
  <si>
    <t>0798Q</t>
  </si>
  <si>
    <t>0854S</t>
  </si>
  <si>
    <t>0855R</t>
  </si>
  <si>
    <t>0858O</t>
  </si>
  <si>
    <t>0859N</t>
  </si>
  <si>
    <t>0919L</t>
  </si>
  <si>
    <t>1036R</t>
  </si>
  <si>
    <t>1083B</t>
  </si>
  <si>
    <t>0013Z</t>
  </si>
  <si>
    <t>0037J</t>
  </si>
  <si>
    <t>0059V</t>
  </si>
  <si>
    <t>0234K</t>
  </si>
  <si>
    <t>0235J</t>
  </si>
  <si>
    <t>0240V</t>
  </si>
  <si>
    <t>0314W</t>
  </si>
  <si>
    <t>0319R</t>
  </si>
  <si>
    <t>0331M</t>
  </si>
  <si>
    <t>0350A</t>
  </si>
  <si>
    <t>0351Z</t>
  </si>
  <si>
    <t>0376I</t>
  </si>
  <si>
    <t>0392Z</t>
  </si>
  <si>
    <t>0486O</t>
  </si>
  <si>
    <t>0487N</t>
  </si>
  <si>
    <t>0512W</t>
  </si>
  <si>
    <t>0513V</t>
  </si>
  <si>
    <t>0514U</t>
  </si>
  <si>
    <t>0562D</t>
  </si>
  <si>
    <t>0564B</t>
  </si>
  <si>
    <t>0595V</t>
  </si>
  <si>
    <t>0598S</t>
  </si>
  <si>
    <t>0653V</t>
  </si>
  <si>
    <t>0758P</t>
  </si>
  <si>
    <t>0759O</t>
  </si>
  <si>
    <t>0860C</t>
  </si>
  <si>
    <t>0861B</t>
  </si>
  <si>
    <t>0903K</t>
  </si>
  <si>
    <t>0913R</t>
  </si>
  <si>
    <t>1017C</t>
  </si>
  <si>
    <t>1032V</t>
  </si>
  <si>
    <t>1043A</t>
  </si>
  <si>
    <t>0063H</t>
  </si>
  <si>
    <t>0064G</t>
  </si>
  <si>
    <t>0067D</t>
  </si>
  <si>
    <t>0070R</t>
  </si>
  <si>
    <t>0084U</t>
  </si>
  <si>
    <t>0095Z</t>
  </si>
  <si>
    <t>0101U</t>
  </si>
  <si>
    <t>0109M</t>
  </si>
  <si>
    <t>0215W</t>
  </si>
  <si>
    <t>0233L</t>
  </si>
  <si>
    <t>0335I</t>
  </si>
  <si>
    <t>0340U</t>
  </si>
  <si>
    <t>0456U</t>
  </si>
  <si>
    <t>0468Z</t>
  </si>
  <si>
    <t>0515T</t>
  </si>
  <si>
    <t>0549J</t>
  </si>
  <si>
    <t>0586N</t>
  </si>
  <si>
    <t>0605L</t>
  </si>
  <si>
    <t>0704L</t>
  </si>
  <si>
    <t>0705K</t>
  </si>
  <si>
    <t>0747J</t>
  </si>
  <si>
    <t>0800O</t>
  </si>
  <si>
    <t>0819M</t>
  </si>
  <si>
    <t>0832G</t>
  </si>
  <si>
    <t>0833F</t>
  </si>
  <si>
    <t>0932F</t>
  </si>
  <si>
    <t>0949F</t>
  </si>
  <si>
    <t>0982N</t>
  </si>
  <si>
    <t>0996Q</t>
  </si>
  <si>
    <t>1095G</t>
  </si>
  <si>
    <t>1101A</t>
  </si>
  <si>
    <t>0012A</t>
  </si>
  <si>
    <t>0062I</t>
  </si>
  <si>
    <t>0068C</t>
  </si>
  <si>
    <t>0071Q</t>
  </si>
  <si>
    <t>0077K</t>
  </si>
  <si>
    <t>0085T</t>
  </si>
  <si>
    <t>0099W</t>
  </si>
  <si>
    <t>0213Y</t>
  </si>
  <si>
    <t>0220H</t>
  </si>
  <si>
    <t>0222F</t>
  </si>
  <si>
    <t>0223E</t>
  </si>
  <si>
    <t>0246P</t>
  </si>
  <si>
    <t>0287P</t>
  </si>
  <si>
    <t>0409J</t>
  </si>
  <si>
    <t>0460G</t>
  </si>
  <si>
    <t>0516S</t>
  </si>
  <si>
    <t>0569X</t>
  </si>
  <si>
    <t>0590Z</t>
  </si>
  <si>
    <t>0597T</t>
  </si>
  <si>
    <t>0635F</t>
  </si>
  <si>
    <t>0698R</t>
  </si>
  <si>
    <t>0699Q</t>
  </si>
  <si>
    <t>0804K</t>
  </si>
  <si>
    <t>0886K</t>
  </si>
  <si>
    <t>0902L</t>
  </si>
  <si>
    <t>0938Z</t>
  </si>
  <si>
    <t>0965X</t>
  </si>
  <si>
    <t>1041C</t>
  </si>
  <si>
    <t>1055F</t>
  </si>
  <si>
    <t>1057D</t>
  </si>
  <si>
    <t>1081D</t>
  </si>
  <si>
    <t>1097E</t>
  </si>
  <si>
    <t>0083V</t>
  </si>
  <si>
    <t>0090E</t>
  </si>
  <si>
    <t>0092C</t>
  </si>
  <si>
    <t>0110B</t>
  </si>
  <si>
    <t>0192B</t>
  </si>
  <si>
    <t>0311Z</t>
  </si>
  <si>
    <t>0334J</t>
  </si>
  <si>
    <t>0360H</t>
  </si>
  <si>
    <t>0374K</t>
  </si>
  <si>
    <t>0391A</t>
  </si>
  <si>
    <t>0403P</t>
  </si>
  <si>
    <t>0407L</t>
  </si>
  <si>
    <t>0412X</t>
  </si>
  <si>
    <t>0414V</t>
  </si>
  <si>
    <t>0470N</t>
  </si>
  <si>
    <t>0494X</t>
  </si>
  <si>
    <t>0566Z</t>
  </si>
  <si>
    <t>0609H</t>
  </si>
  <si>
    <t>0614T</t>
  </si>
  <si>
    <t>0618P</t>
  </si>
  <si>
    <t>0623A</t>
  </si>
  <si>
    <t>0645M</t>
  </si>
  <si>
    <t>0700P</t>
  </si>
  <si>
    <t>0702N</t>
  </si>
  <si>
    <t>0797R</t>
  </si>
  <si>
    <t>0817O</t>
  </si>
  <si>
    <t>0904J</t>
  </si>
  <si>
    <t>0947H</t>
  </si>
  <si>
    <t>0956P</t>
  </si>
  <si>
    <t>0958N</t>
  </si>
  <si>
    <t>0968U</t>
  </si>
  <si>
    <t>0977B</t>
  </si>
  <si>
    <t>0986J</t>
  </si>
  <si>
    <t>0997P</t>
  </si>
  <si>
    <t>0998O</t>
  </si>
  <si>
    <t>1005Y</t>
  </si>
  <si>
    <t>1059B</t>
  </si>
  <si>
    <t>1060R</t>
  </si>
  <si>
    <t>1061Q</t>
  </si>
  <si>
    <t>1062P</t>
  </si>
  <si>
    <t>1066L</t>
  </si>
  <si>
    <t>1088X</t>
  </si>
  <si>
    <t>1096F</t>
  </si>
  <si>
    <t>1100B</t>
  </si>
  <si>
    <t>1104Y</t>
  </si>
  <si>
    <t>0082W</t>
  </si>
  <si>
    <t>0093B</t>
  </si>
  <si>
    <t>0096Z</t>
  </si>
  <si>
    <t>0098X</t>
  </si>
  <si>
    <t>0105Q</t>
  </si>
  <si>
    <t>0108N</t>
  </si>
  <si>
    <t>0158V</t>
  </si>
  <si>
    <t>0196Y</t>
  </si>
  <si>
    <t>0256W</t>
  </si>
  <si>
    <t>0291B</t>
  </si>
  <si>
    <t>0322E</t>
  </si>
  <si>
    <t>0518Q</t>
  </si>
  <si>
    <t>0579D</t>
  </si>
  <si>
    <t>0624Z</t>
  </si>
  <si>
    <t>0626Y</t>
  </si>
  <si>
    <t>0627X</t>
  </si>
  <si>
    <t>0712U</t>
  </si>
  <si>
    <t>0724Z</t>
  </si>
  <si>
    <t>0726X</t>
  </si>
  <si>
    <t>0754T</t>
  </si>
  <si>
    <t>0869U</t>
  </si>
  <si>
    <t>0880Q</t>
  </si>
  <si>
    <t>0937A</t>
  </si>
  <si>
    <t>0957O</t>
  </si>
  <si>
    <t>0961A</t>
  </si>
  <si>
    <t>0963Z</t>
  </si>
  <si>
    <t>1031W</t>
  </si>
  <si>
    <t>1034T</t>
  </si>
  <si>
    <t>1065M</t>
  </si>
  <si>
    <t>1068J</t>
  </si>
  <si>
    <t>1069I</t>
  </si>
  <si>
    <t>1078Q</t>
  </si>
  <si>
    <t>1087Y</t>
  </si>
  <si>
    <t>1090L</t>
  </si>
  <si>
    <t>1092J</t>
  </si>
  <si>
    <t>1093I</t>
  </si>
  <si>
    <t>0005R</t>
  </si>
  <si>
    <t>0066E</t>
  </si>
  <si>
    <t>0072P</t>
  </si>
  <si>
    <t>0076L</t>
  </si>
  <si>
    <t>0078J</t>
  </si>
  <si>
    <t>0080Y</t>
  </si>
  <si>
    <t>0087R</t>
  </si>
  <si>
    <t>0089P</t>
  </si>
  <si>
    <t>0097Y</t>
  </si>
  <si>
    <t>0102T</t>
  </si>
  <si>
    <t>0103S</t>
  </si>
  <si>
    <t>0106P</t>
  </si>
  <si>
    <t>0142U</t>
  </si>
  <si>
    <t>0229Z</t>
  </si>
  <si>
    <t>0339E</t>
  </si>
  <si>
    <t>0353Y</t>
  </si>
  <si>
    <t>0377H</t>
  </si>
  <si>
    <t>0401R</t>
  </si>
  <si>
    <t>0413W</t>
  </si>
  <si>
    <t>0517R</t>
  </si>
  <si>
    <t>0523B</t>
  </si>
  <si>
    <t>0527Y</t>
  </si>
  <si>
    <t>0544O</t>
  </si>
  <si>
    <t>0585O</t>
  </si>
  <si>
    <t>0612V</t>
  </si>
  <si>
    <t>0617Q</t>
  </si>
  <si>
    <t>0663B</t>
  </si>
  <si>
    <t>0664A</t>
  </si>
  <si>
    <t>0739A</t>
  </si>
  <si>
    <t>0767X</t>
  </si>
  <si>
    <t>0775F</t>
  </si>
  <si>
    <t>0874F</t>
  </si>
  <si>
    <t>0952T</t>
  </si>
  <si>
    <t>0953S</t>
  </si>
  <si>
    <t>0954R</t>
  </si>
  <si>
    <t>0995R</t>
  </si>
  <si>
    <t>1020Q</t>
  </si>
  <si>
    <t>1021P</t>
  </si>
  <si>
    <t>1025L</t>
  </si>
  <si>
    <t>1026K</t>
  </si>
  <si>
    <t>1038P</t>
  </si>
  <si>
    <t>1039O</t>
  </si>
  <si>
    <t>1040D</t>
  </si>
  <si>
    <t>1072W</t>
  </si>
  <si>
    <t>1073V</t>
  </si>
  <si>
    <t>1082C</t>
  </si>
  <si>
    <t>1098D</t>
  </si>
  <si>
    <t>0178I</t>
  </si>
  <si>
    <t>0181W</t>
  </si>
  <si>
    <t>0186R</t>
  </si>
  <si>
    <t>0293Z</t>
  </si>
  <si>
    <t>0357U</t>
  </si>
  <si>
    <t>0364D</t>
  </si>
  <si>
    <t>0370O</t>
  </si>
  <si>
    <t>0415U</t>
  </si>
  <si>
    <t>0459R</t>
  </si>
  <si>
    <t>0508J</t>
  </si>
  <si>
    <t>0519P</t>
  </si>
  <si>
    <t>0536F</t>
  </si>
  <si>
    <t>0565A</t>
  </si>
  <si>
    <t>0578E</t>
  </si>
  <si>
    <t>0656S</t>
  </si>
  <si>
    <t>0769V</t>
  </si>
  <si>
    <t>0866X</t>
  </si>
  <si>
    <t>0925W</t>
  </si>
  <si>
    <t>0950V</t>
  </si>
  <si>
    <t>1013G</t>
  </si>
  <si>
    <t>1029H</t>
  </si>
  <si>
    <t>1102Z</t>
  </si>
  <si>
    <t>LA SOMBRA</t>
  </si>
  <si>
    <t>PASO REAL</t>
  </si>
  <si>
    <t>EL PALMAR</t>
  </si>
  <si>
    <t>CAZONES</t>
  </si>
  <si>
    <t>30ETH</t>
  </si>
  <si>
    <t>COSOLEACAQUE</t>
  </si>
  <si>
    <t>PAJAPAN</t>
  </si>
  <si>
    <t>CHINAMECA</t>
  </si>
  <si>
    <t>CUATOTOLAPAN VIEJO</t>
  </si>
  <si>
    <t>TEXISTEPEC</t>
  </si>
  <si>
    <t>MORELOS</t>
  </si>
  <si>
    <t>LOMA DE SOGOTEGOYO</t>
  </si>
  <si>
    <t>LAS PALOMAS (BAJO PALOMA)</t>
  </si>
  <si>
    <t>POBLADO 10</t>
  </si>
  <si>
    <t>UXPANAPA</t>
  </si>
  <si>
    <t>HERMANOS CEDILLO (POBLADO DOS A)</t>
  </si>
  <si>
    <t>VEINTICUATRO DE FEBRERO</t>
  </si>
  <si>
    <t>LA CERQUILLA</t>
  </si>
  <si>
    <t>EL PROGRESO MIXE</t>
  </si>
  <si>
    <t>EJIDO VILLA GUERRERO MELCHOR OCAMPO</t>
  </si>
  <si>
    <t>TAMIAHUA</t>
  </si>
  <si>
    <t>CHONTLA</t>
  </si>
  <si>
    <t>TAMPICO ALTO</t>
  </si>
  <si>
    <t>CHICONTEPEC DE TEJEDA</t>
  </si>
  <si>
    <t>AHUIMOL TZIMPIASCO</t>
  </si>
  <si>
    <t>ALAXTITLA IXCACUATITLA</t>
  </si>
  <si>
    <t>EL TECOMATE</t>
  </si>
  <si>
    <t>MONTERROSA</t>
  </si>
  <si>
    <t>CASTILLO DE TEAYO</t>
  </si>
  <si>
    <t>EMILIANO ZAPATA (LA BOMBA)</t>
  </si>
  <si>
    <t>TEZONAPA</t>
  </si>
  <si>
    <t>CARRILLO PUERTO</t>
  </si>
  <si>
    <t>YANGA</t>
  </si>
  <si>
    <t>PASO DEL MACHO</t>
  </si>
  <si>
    <t>MONTE ALTO (EMILIANO ZAPATA)</t>
  </si>
  <si>
    <t>MATA TENATITO (CASCO HACIENDA)</t>
  </si>
  <si>
    <t>OMEALCA</t>
  </si>
  <si>
    <t>LAGUNA CHICA (PUEBLO NUEVO)</t>
  </si>
  <si>
    <t>PRESIDIO (PLAN DE LIBRES)</t>
  </si>
  <si>
    <t>VILLA NUEVA (PRIMERA MANZANA)</t>
  </si>
  <si>
    <t>COSAMALOAPAN DE CARPIO</t>
  </si>
  <si>
    <t>COSCOMATEPEC DE BRAVO</t>
  </si>
  <si>
    <t>TETELZINGO</t>
  </si>
  <si>
    <t>ALMILINGA (SANTO DOMINGO MANZANARES)</t>
  </si>
  <si>
    <t>ESPINAL</t>
  </si>
  <si>
    <t>EL PANORAMA</t>
  </si>
  <si>
    <t>ZOZOCOLCO DE HIDALGO</t>
  </si>
  <si>
    <t>EL CIRUELO</t>
  </si>
  <si>
    <t>HUATUSCO DE CHICUELLAR</t>
  </si>
  <si>
    <t>ZENTLA</t>
  </si>
  <si>
    <t>MATA OBSCURA</t>
  </si>
  <si>
    <t>TLAMATOCA POTRERILLO</t>
  </si>
  <si>
    <t>EL NIGROMANTE</t>
  </si>
  <si>
    <t>GARRO</t>
  </si>
  <si>
    <t>SANTIAGO SOCHIAPAN</t>
  </si>
  <si>
    <t>LEALTAD DE MUÑOZ</t>
  </si>
  <si>
    <t>LA NUEVA ERA</t>
  </si>
  <si>
    <t>SAN LUIS</t>
  </si>
  <si>
    <t>ANGOSTURA</t>
  </si>
  <si>
    <t>CUJULUAPAN (EL GUAYABO)</t>
  </si>
  <si>
    <t>AHUACAPA SEGUNDO</t>
  </si>
  <si>
    <t>LAS CHOAPAS</t>
  </si>
  <si>
    <t>NUEVA ESPERANZA (CERRO NANCHITAL)</t>
  </si>
  <si>
    <t>EMILIO CARRANZA (SALINAS)</t>
  </si>
  <si>
    <t>TLACUILOLAPAN</t>
  </si>
  <si>
    <t>PRIVILEGIO</t>
  </si>
  <si>
    <t>EL JIMBAL</t>
  </si>
  <si>
    <t>ALTO UXPANAPA (EL AMATE)</t>
  </si>
  <si>
    <t>CORONEL ADALBERTO TEJEDA (LA REFORMA)</t>
  </si>
  <si>
    <t>ALTOTONGA</t>
  </si>
  <si>
    <t>NOGALES</t>
  </si>
  <si>
    <t>SOLEDAD ATZOMPA</t>
  </si>
  <si>
    <t>CAMERINO Z. MENDOZA</t>
  </si>
  <si>
    <t>MALTRATA</t>
  </si>
  <si>
    <t>OZULUAMA DE MASCAREÑAS</t>
  </si>
  <si>
    <t>PAPANTLA DE OLARTE</t>
  </si>
  <si>
    <t>CARRILLO PUERTO (SANTA ROSA)</t>
  </si>
  <si>
    <t>IGNACIO DE LA LLAVE</t>
  </si>
  <si>
    <t>ALVARADO</t>
  </si>
  <si>
    <t>CAZONES DE HERRERA</t>
  </si>
  <si>
    <t>POZA RICA DE HIDALGO</t>
  </si>
  <si>
    <t>VISTA HERMOSA DE MADERO</t>
  </si>
  <si>
    <t>ISLA DE CHAPACHAPA</t>
  </si>
  <si>
    <t>EL SABINO</t>
  </si>
  <si>
    <t>MORALILLO</t>
  </si>
  <si>
    <t>IXCATEPEC</t>
  </si>
  <si>
    <t>LA ESTANZUELA</t>
  </si>
  <si>
    <t>EL PORVENIR CHOPOPO</t>
  </si>
  <si>
    <t>PALMA ALTA</t>
  </si>
  <si>
    <t>IXTLAR</t>
  </si>
  <si>
    <t>TEMPOAL</t>
  </si>
  <si>
    <t>EL HIGO</t>
  </si>
  <si>
    <t>VILLA CACALILAO DOS</t>
  </si>
  <si>
    <t>EL CHIJOLAR (LOS MARCOS)</t>
  </si>
  <si>
    <t>CRUZ DE PALMA (EL CARMEN)</t>
  </si>
  <si>
    <t>POBLADO TRES</t>
  </si>
  <si>
    <t>TRES VALLES</t>
  </si>
  <si>
    <t>QUECHULEÑO</t>
  </si>
  <si>
    <t>MAMEY</t>
  </si>
  <si>
    <t>LA LAJA DE COLOMAN</t>
  </si>
  <si>
    <t>VERACRUZ</t>
  </si>
  <si>
    <t>PASO DE OVEJAS</t>
  </si>
  <si>
    <t>PASO SOLANO (EJIDO MIRADOR Y ANEXOS)</t>
  </si>
  <si>
    <t>SOLEDAD DE DOBLADO</t>
  </si>
  <si>
    <t>DELFINO VICTORIA (SANTA FE)</t>
  </si>
  <si>
    <t>NAOLINCO</t>
  </si>
  <si>
    <t>XALAPA</t>
  </si>
  <si>
    <t>LOS OTATES</t>
  </si>
  <si>
    <t>TLALNELHUAYOCAN</t>
  </si>
  <si>
    <t>PEROTE</t>
  </si>
  <si>
    <t>SAN ANTONIO TENEXTEPEC</t>
  </si>
  <si>
    <t>JALACINGO</t>
  </si>
  <si>
    <t>SANTA CRUZ TEPOZOTECO</t>
  </si>
  <si>
    <t>COATEPEC</t>
  </si>
  <si>
    <t>XICO</t>
  </si>
  <si>
    <t>TLALCHY</t>
  </si>
  <si>
    <t>JALCOMULCO</t>
  </si>
  <si>
    <t>BARRANCA NUEVA</t>
  </si>
  <si>
    <t>TECPITLA</t>
  </si>
  <si>
    <t>LA ANTIGUA</t>
  </si>
  <si>
    <t>PUENTE NACIONAL</t>
  </si>
  <si>
    <t>IXPALCUAHUTLA (MOXALA)</t>
  </si>
  <si>
    <t>TEHUIPANGO</t>
  </si>
  <si>
    <t>COLONIA LA MAGDALENA</t>
  </si>
  <si>
    <t>VILLA EMILIANO ZAPATA (EL CARRIZAL)</t>
  </si>
  <si>
    <t>Nombre Escuela</t>
  </si>
  <si>
    <t>Municipio</t>
  </si>
  <si>
    <t>Localidad</t>
  </si>
  <si>
    <t>DOCTOR MONTES DE OCA (SAN ISIDRO)</t>
  </si>
  <si>
    <t>VEGAS DE LA SOLEDAD Y SOLEDAD DOS</t>
  </si>
  <si>
    <t>SAN FRANCISCO (OYOZONTLE)</t>
  </si>
  <si>
    <t>VILLA AZUETA</t>
  </si>
  <si>
    <t>FRANCISCO SARABIA (PASO VIEJO)</t>
  </si>
  <si>
    <t>IGNACIO ZARAGOZA (EL CHORRO)</t>
  </si>
  <si>
    <t>EL PALENQUE PALOTAL</t>
  </si>
  <si>
    <t>SAN JUAN DE LOS REYES (LUIS VALENZUELA)</t>
  </si>
  <si>
    <t>LOS TIGRES (SAN MARCOS)</t>
  </si>
  <si>
    <t>LAS LOMAS DE TACAMICHAPAN</t>
  </si>
  <si>
    <t>SAN RAFAEL PIÑA</t>
  </si>
  <si>
    <t>IGNACIO M. ALTAMIRANO (PLAN DE ALTAMIRANO)</t>
  </si>
  <si>
    <t>PRIMO VERDAD (SAN MIGUEL)</t>
  </si>
  <si>
    <t>TIERRA BLANCA BOOXTER</t>
  </si>
  <si>
    <t>LA CAMPANA (LA ICA)</t>
  </si>
  <si>
    <t>BUENOS AIRES (SAN ISIDRO)</t>
  </si>
  <si>
    <t>CUVE DE LA VEGA DEL PASO</t>
  </si>
  <si>
    <t>LAJITAS</t>
  </si>
  <si>
    <t>LIMA VIEJA</t>
  </si>
  <si>
    <t>LAS BADEAS</t>
  </si>
  <si>
    <t>CARRIZAL CINCO DE FEBRERO</t>
  </si>
  <si>
    <t>EL MEZQUITE</t>
  </si>
  <si>
    <t>EL FUERTE DE ANAYA</t>
  </si>
  <si>
    <t>LA PIEDRA ENCONTRADA (FLORIDA)</t>
  </si>
  <si>
    <t>LAS FLORES CINCO POBLADOS</t>
  </si>
  <si>
    <t>COROZAL</t>
  </si>
  <si>
    <t>PASO ANCHO AMATEPEC (LAGUNA AMATEPEC)</t>
  </si>
  <si>
    <t>PLAN DEL PALMAR</t>
  </si>
  <si>
    <t>EL HULE (EL BARRANCO)</t>
  </si>
  <si>
    <t>GUILLERMO PRIETO (SANTA ROSA)</t>
  </si>
  <si>
    <t>LA HORQUETA (POBLADO DOCE)</t>
  </si>
  <si>
    <t>PALMITO</t>
  </si>
  <si>
    <t>LAS MESAS SAN GABRIEL (LAS MESAS)</t>
  </si>
  <si>
    <t>LAS CAÑAS DE ABAJO</t>
  </si>
  <si>
    <t>COSTA DE ORO (ARROYO DE ORO)</t>
  </si>
  <si>
    <t>IDEAL DE ABAJO</t>
  </si>
  <si>
    <t>AGUAPINOLE (CUAPINOLE)</t>
  </si>
  <si>
    <t>BARRANCAS (BUENOS AIRES)</t>
  </si>
  <si>
    <t>POBLADO TIERRA Y LIBERTAD (PASO PIEDRA)</t>
  </si>
  <si>
    <t>EL CUAYO (LA ESPERANZA)</t>
  </si>
  <si>
    <t>EX-HACIENDA TLAZOLOLAPAN</t>
  </si>
  <si>
    <t>NARANJILLO</t>
  </si>
  <si>
    <t>IXHUATEPEC (PASO DEL CHIPILE)</t>
  </si>
  <si>
    <t>HILARIO C. SALAS</t>
  </si>
  <si>
    <t>LA PEDRERA (CUICUINACO)</t>
  </si>
  <si>
    <t>GENERAL PRIM (SAN FRANCISCO)</t>
  </si>
  <si>
    <t>EL MARCIAL (EL COYOLAR)</t>
  </si>
  <si>
    <t>LAS GALERAS</t>
  </si>
  <si>
    <t>TENEJAPAN (TENEJAPAN DE MATA)</t>
  </si>
  <si>
    <t>ARROYO DEL SOLDADO (ARROYO DEL OBISPO)</t>
  </si>
  <si>
    <t>ZILACATIPAN (TENAXCALZINGO)</t>
  </si>
  <si>
    <t>EX-HACIENDA DOCTOR LAVISTA</t>
  </si>
  <si>
    <t>LAGUNA DE FARFAN</t>
  </si>
  <si>
    <t>EL SAUCE (CERRO GRANDE)</t>
  </si>
  <si>
    <t>GUASIMAL</t>
  </si>
  <si>
    <t>JUAN JACOBO TORRES [BODEGA DE TOTONTEPEC]</t>
  </si>
  <si>
    <t>MIRADORES (MIRADORES DEL MAR)</t>
  </si>
  <si>
    <t>LAS BLANCAS (PALO GORDO)</t>
  </si>
  <si>
    <t>ZAPOTAL</t>
  </si>
  <si>
    <t>LIC. PRIMO VERDAD</t>
  </si>
  <si>
    <t>GAVILAN NORTE</t>
  </si>
  <si>
    <t>ANAYALUNO</t>
  </si>
  <si>
    <t>GENERAL HILARIO C. SALAS</t>
  </si>
  <si>
    <t>CUJULIAPAN EL GUAYABO</t>
  </si>
  <si>
    <t/>
  </si>
  <si>
    <t>CCT</t>
  </si>
  <si>
    <t xml:space="preserve"> </t>
  </si>
  <si>
    <t xml:space="preserve">F </t>
  </si>
  <si>
    <t>= FINAL</t>
  </si>
  <si>
    <t xml:space="preserve">PE </t>
  </si>
  <si>
    <t>= PERIODO ESPECIAL (VI SEMESTRE)</t>
  </si>
  <si>
    <t xml:space="preserve">R1 </t>
  </si>
  <si>
    <t>= REGULARIZACIÓN 1</t>
  </si>
  <si>
    <t xml:space="preserve">R2 </t>
  </si>
  <si>
    <t>= REGULARIZACIÓN 2</t>
  </si>
  <si>
    <t xml:space="preserve">R3 </t>
  </si>
  <si>
    <t xml:space="preserve">R4 </t>
  </si>
  <si>
    <t>= POSTERIORES A R3 PARA EGRESADOS (GRADO TERMINAL V y VI SEMESTRES)</t>
  </si>
  <si>
    <t>= REGULARIZACIÓN 3</t>
  </si>
  <si>
    <t xml:space="preserve">TS </t>
  </si>
  <si>
    <t>= TÍTULO DE SUFICIENCIA</t>
  </si>
  <si>
    <t>AP</t>
  </si>
  <si>
    <t>= ASIGNATURA APROBADA POR PROMEDIO, DE ACUERDO A LA CIRCULAR 1066/2016 CON FECHA 14/03/2016</t>
  </si>
  <si>
    <t>EL CAMPANARIO</t>
  </si>
  <si>
    <t>AMATLAN</t>
  </si>
  <si>
    <t>TIHUATLAN</t>
  </si>
  <si>
    <t>TAMALIN</t>
  </si>
  <si>
    <t>ZONTECOMATLAN</t>
  </si>
  <si>
    <t>EL XUCHITL</t>
  </si>
  <si>
    <t>ILAMATLAN</t>
  </si>
  <si>
    <t>ADOLFO RUIZ CORTINES</t>
  </si>
  <si>
    <t>PLATON SANCHEZ</t>
  </si>
  <si>
    <t>SAN MARTIN</t>
  </si>
  <si>
    <t>CHUMATLAN</t>
  </si>
  <si>
    <t>CAMARON DE TEJEDA</t>
  </si>
  <si>
    <t>SAN AGUSTIN DEL PALMAR</t>
  </si>
  <si>
    <t>ZAPOTITLAN</t>
  </si>
  <si>
    <t>LAS VIGAS DE RAMIREZ</t>
  </si>
  <si>
    <t>RAFAEL HERNANDEZ OCHOA</t>
  </si>
  <si>
    <t>CORDOBA</t>
  </si>
  <si>
    <t>IXHUACAN DE LOS REYES</t>
  </si>
  <si>
    <t>RINCON DE LA PALMA</t>
  </si>
  <si>
    <t>HIDALGOTITLAN</t>
  </si>
  <si>
    <t>ANGEL R. CABADA</t>
  </si>
  <si>
    <t>RODRIGUEZ TEJEDA</t>
  </si>
  <si>
    <t>JOSE AZUETA</t>
  </si>
  <si>
    <t>JAVIER ROJO GOMEZ</t>
  </si>
  <si>
    <t>XIHUITLAN</t>
  </si>
  <si>
    <t>EL PORVENIR NUM. 2</t>
  </si>
  <si>
    <t>PALPOALA IXCAN</t>
  </si>
  <si>
    <t>TOMATLAN</t>
  </si>
  <si>
    <t>IXHUATLAN DEL CAFE</t>
  </si>
  <si>
    <t>CHOCAMAN</t>
  </si>
  <si>
    <t>PASTORIAS</t>
  </si>
  <si>
    <t>OCOTITLAN</t>
  </si>
  <si>
    <t>COLONIA BENITO JUAREZ GARCIA</t>
  </si>
  <si>
    <t>SERAFIN OLARTE</t>
  </si>
  <si>
    <t>MEDELLIN DE BRAVO</t>
  </si>
  <si>
    <t>MECATLAN</t>
  </si>
  <si>
    <t>TENOCHTITLAN</t>
  </si>
  <si>
    <t>AMATITLAN</t>
  </si>
  <si>
    <t>MOLOACAN</t>
  </si>
  <si>
    <t>SAN JOSE DE TAPIA</t>
  </si>
  <si>
    <t>MIAHUATLAN</t>
  </si>
  <si>
    <t>PARAISO NOVILLERO</t>
  </si>
  <si>
    <t>TLANEMPA COMUN</t>
  </si>
  <si>
    <t>SAN RAFAEL CALERIA</t>
  </si>
  <si>
    <t>BELISARIO DOMINGUEZ</t>
  </si>
  <si>
    <t>RINCON DEL HIGO</t>
  </si>
  <si>
    <t>LA UNION KILOMETRO NUM. 31</t>
  </si>
  <si>
    <t>HEROES DEL 47</t>
  </si>
  <si>
    <t>RICARDO FLORES MAGON</t>
  </si>
  <si>
    <t>JUAN RODRIGUEZ CLARA</t>
  </si>
  <si>
    <t>SUCHILAPAN DEL RIO</t>
  </si>
  <si>
    <t>POBLADO NUM. 3</t>
  </si>
  <si>
    <t>LA CONCEPCION</t>
  </si>
  <si>
    <t>POBLADO NUM. 2</t>
  </si>
  <si>
    <t>LA UNION PROGRESO TATAHUICAPA</t>
  </si>
  <si>
    <t>PLAN DE LIMON</t>
  </si>
  <si>
    <t>EL LIMON</t>
  </si>
  <si>
    <t>CONGREGACION VICENTE GUERRERO</t>
  </si>
  <si>
    <t>EL PACIFICO</t>
  </si>
  <si>
    <t>FERNANDO LOPEZ ARIAS</t>
  </si>
  <si>
    <t>GENERAL FELIPE ANGELES</t>
  </si>
  <si>
    <t>EL MESON</t>
  </si>
  <si>
    <t>URSULO GALVAN</t>
  </si>
  <si>
    <t>SAN CRISTOBAL</t>
  </si>
  <si>
    <t>SAN JOSE EL GRANDE</t>
  </si>
  <si>
    <t>HELIO GARCIA ALFARO</t>
  </si>
  <si>
    <t>XOCOCATL</t>
  </si>
  <si>
    <t>DOS RIOS</t>
  </si>
  <si>
    <t>KILOMETRO NUM. 22</t>
  </si>
  <si>
    <t>LOS ORGANOS</t>
  </si>
  <si>
    <t>FIDEL HERRERA BELTRAN</t>
  </si>
  <si>
    <t>LAZARO CARDENAS DEL RIO</t>
  </si>
  <si>
    <t>GUSTAVO DIAZ ORDAZ</t>
  </si>
  <si>
    <t>EX- HACIENDA DE CHINTON</t>
  </si>
  <si>
    <t>AQUILES SERDAN</t>
  </si>
  <si>
    <t>CERRO DEL CARBON</t>
  </si>
  <si>
    <t>CONGREGACION EL REMOLINO</t>
  </si>
  <si>
    <t>POZO DE MATA RAMIREZ</t>
  </si>
  <si>
    <t>NUEVO IXCATLAN</t>
  </si>
  <si>
    <t>NUEVO SAN MARTIN</t>
  </si>
  <si>
    <t>COLONIA JOSE MARIA MORELOS Y PAVON</t>
  </si>
  <si>
    <t>TEPATLAN</t>
  </si>
  <si>
    <t>MORALILLO CONGREGACION GALERA</t>
  </si>
  <si>
    <t>SAN JOSE TENEJAPA</t>
  </si>
  <si>
    <t>SANTA LUCIA</t>
  </si>
  <si>
    <t>AIRE LIBRE KILOMETRO NUM. 15</t>
  </si>
  <si>
    <t>COLONIA CUAUHTEMOC</t>
  </si>
  <si>
    <t>COLONIA URSULO GALVAN</t>
  </si>
  <si>
    <t>EL RINCON</t>
  </si>
  <si>
    <t>SAN JOSE BALSA CAMARON</t>
  </si>
  <si>
    <t>TULIN</t>
  </si>
  <si>
    <t>GUTIERREZ ZAMORA</t>
  </si>
  <si>
    <t>KILOMETRO NUM. 33 PASO REAL</t>
  </si>
  <si>
    <t>NUEVO VILLA OJITLAN</t>
  </si>
  <si>
    <t>SAN JOSE DEL CARMEN</t>
  </si>
  <si>
    <t>TEPETLAN</t>
  </si>
  <si>
    <t>NUEVO PANUCO</t>
  </si>
  <si>
    <t>EL BAJIO</t>
  </si>
  <si>
    <t>SAN MARCOS DE LEON</t>
  </si>
  <si>
    <t>RIO UXPANAPA</t>
  </si>
  <si>
    <t>TAJIN</t>
  </si>
  <si>
    <t>JOSE CARDEL</t>
  </si>
  <si>
    <t>ACATLAN</t>
  </si>
  <si>
    <t>TONAYAN</t>
  </si>
  <si>
    <t>IDOLOS</t>
  </si>
  <si>
    <t>MAHUIXTLAN</t>
  </si>
  <si>
    <t>EL HUERFANO</t>
  </si>
  <si>
    <t>ADOLFO LOPEZ MATEOS</t>
  </si>
  <si>
    <t>AHUACATAN</t>
  </si>
  <si>
    <t>MESON MOLINO</t>
  </si>
  <si>
    <t>POTRERO HORCON</t>
  </si>
  <si>
    <t>JUAN ENRIQUEZ</t>
  </si>
  <si>
    <t>EL JIMBAL NUM. 2</t>
  </si>
  <si>
    <t>LA VICTORIA KILOMETRO NUM. 47</t>
  </si>
  <si>
    <t>REFORMA ESCOLIN</t>
  </si>
  <si>
    <t>BOCA DEL RIO</t>
  </si>
  <si>
    <t>COAHUITLAN</t>
  </si>
  <si>
    <t>SAN FELIPE DE JESUS</t>
  </si>
  <si>
    <t>IGNACIO LOPEZ RAYON</t>
  </si>
  <si>
    <t>CHAHUATLAN</t>
  </si>
  <si>
    <t>SANTA MARIA TATETLA</t>
  </si>
  <si>
    <t>NIÑOS HEROES DE CHAPULTEPEC</t>
  </si>
  <si>
    <t>NUEVO CHICAYAN</t>
  </si>
  <si>
    <t>NUEVO MICHOACAN</t>
  </si>
  <si>
    <t>SAN JOSE CHIPILA</t>
  </si>
  <si>
    <t>RINCON ZAPATERO</t>
  </si>
  <si>
    <t>TEXIN</t>
  </si>
  <si>
    <t>TZICATLAN</t>
  </si>
  <si>
    <t>NIÑOS HEROES LOS JUANES</t>
  </si>
  <si>
    <t>JOSE MARIA MORELOS Y PAVON</t>
  </si>
  <si>
    <t>VAZQUEZ VELA</t>
  </si>
  <si>
    <t>ESCOLIN DE OLARTE</t>
  </si>
  <si>
    <t>MIGUEL ALEMAN VALDES</t>
  </si>
  <si>
    <t>MOXILLON</t>
  </si>
  <si>
    <t>SALVADOR DIAZ MIRON</t>
  </si>
  <si>
    <t>ACAZONICA</t>
  </si>
  <si>
    <t>CALERIA</t>
  </si>
  <si>
    <t>NUEVO SAN JOSE INDEPENDENCIA</t>
  </si>
  <si>
    <t>PARAISO RIO TONTO</t>
  </si>
  <si>
    <t>BENITO JUAREZ GARCIA</t>
  </si>
  <si>
    <t>CUAUHTEMOC</t>
  </si>
  <si>
    <t>LIC. GABRIEL RAMOS MILLAN</t>
  </si>
  <si>
    <t>LAS ANIMAS</t>
  </si>
  <si>
    <t>PARAISO NARANJO</t>
  </si>
  <si>
    <t>TINCONTLAN</t>
  </si>
  <si>
    <t>SAN JERONIMO</t>
  </si>
  <si>
    <t>PORFIRIO DIAZ</t>
  </si>
  <si>
    <t>RINCON DE LAS FLORES</t>
  </si>
  <si>
    <t>FELIPE ANGELES</t>
  </si>
  <si>
    <t>ALBERTO C. RUIZ QUIROZ</t>
  </si>
  <si>
    <t>COL. BENITO JUAREZ</t>
  </si>
  <si>
    <t>MESA DE TZONAMATL</t>
  </si>
  <si>
    <t>XOCHITLAN</t>
  </si>
  <si>
    <t>BENITO JUAREZ</t>
  </si>
  <si>
    <t>NUEVO JARDIN</t>
  </si>
  <si>
    <t>SAN JOSE</t>
  </si>
  <si>
    <t>SAN ANDRES TUXTLA</t>
  </si>
  <si>
    <t>MANUEL GUTIERREZ NAJERA</t>
  </si>
  <si>
    <t>LIC. LUIS ECHEVERRIA ALVAREZ</t>
  </si>
  <si>
    <t>NUEVO IXTACOMITAN</t>
  </si>
  <si>
    <t>SOCHAPA DE ALVARO OBREGON</t>
  </si>
  <si>
    <t>JUAN GARCIA</t>
  </si>
  <si>
    <t>JOSE F. GUTIERREZ</t>
  </si>
  <si>
    <t>AGUSTIN MILLAN</t>
  </si>
  <si>
    <t>RINCON DE BARRABAS</t>
  </si>
  <si>
    <t>SAN JOSE LOMA GRANDE</t>
  </si>
  <si>
    <t>IXTAQUILITLA (EL RINCON)</t>
  </si>
  <si>
    <t>------</t>
  </si>
  <si>
    <t>MANUELA ARVIZO GARCÍA</t>
  </si>
  <si>
    <t>NARANJOS AMATLÁN</t>
  </si>
  <si>
    <t>AMATLÁN</t>
  </si>
  <si>
    <t>TIHUATLÁN</t>
  </si>
  <si>
    <t>GUTIÉRREZ ZAMORA</t>
  </si>
  <si>
    <t>ÁLAMO TEMAPACHE</t>
  </si>
  <si>
    <t>TAMALÍN</t>
  </si>
  <si>
    <t>ZONTECOMATLÁN DE LÓPEZ Y FUENTES</t>
  </si>
  <si>
    <t>EL XÚCHITL</t>
  </si>
  <si>
    <t>IXHUATLÁN DE MADERO</t>
  </si>
  <si>
    <t>ILAMATLÁN</t>
  </si>
  <si>
    <t>PLATÓN SÁNCHEZ</t>
  </si>
  <si>
    <t>NUEVO PROGRESO (KILÓMETRO 12)</t>
  </si>
  <si>
    <t>EL PALMAR (KILÓMETRO 40)</t>
  </si>
  <si>
    <t>SAN MARTÍN</t>
  </si>
  <si>
    <t>CHUMATLÁN</t>
  </si>
  <si>
    <t>MANLIO FABIO ALTAMIRANO (KILÓMETRO 25)</t>
  </si>
  <si>
    <t>CAMARÓN DE TEJEDA</t>
  </si>
  <si>
    <t>MEDELLÍN DE BRAVO</t>
  </si>
  <si>
    <t>ALTO LUCERO DE GUTIÉRREZ BARRIOS</t>
  </si>
  <si>
    <t>ZAPOTITLÁN</t>
  </si>
  <si>
    <t>LAS VIGAS DE RAMÍREZ</t>
  </si>
  <si>
    <t>CÓRDOBA</t>
  </si>
  <si>
    <t>IXHUACÁN DE LOS REYES</t>
  </si>
  <si>
    <t>RINCÓN DE LA PALMA</t>
  </si>
  <si>
    <t>COSAUTLÁN DE CARVAJAL</t>
  </si>
  <si>
    <t>SAN ANDRÉS TUXTLA</t>
  </si>
  <si>
    <t>JUAN RODRÍGUEZ CLARA</t>
  </si>
  <si>
    <t>LA UNIÓN</t>
  </si>
  <si>
    <t>HIDALGOTITLÁN</t>
  </si>
  <si>
    <t>ÁNGEL R. CABADA</t>
  </si>
  <si>
    <t>RODRÍGUEZ TEJEDA</t>
  </si>
  <si>
    <t>JOSÉ AZUETA</t>
  </si>
  <si>
    <t>MARTÍNEZ DE LA TORRE</t>
  </si>
  <si>
    <t>JAVIER ROJO GÓMEZ</t>
  </si>
  <si>
    <t>SANTIAGO XIHUITLÁN</t>
  </si>
  <si>
    <t>PALPOALA IXCÁN</t>
  </si>
  <si>
    <t>TOMATLÁN</t>
  </si>
  <si>
    <t>IXHUATLÁN DEL CAFÉ</t>
  </si>
  <si>
    <t>IXTACZOQUITLÁN</t>
  </si>
  <si>
    <t>CHOCAMÁN</t>
  </si>
  <si>
    <t>TEXHUACÁN</t>
  </si>
  <si>
    <t>OCOTITLÁN</t>
  </si>
  <si>
    <t>JÁLTIPAN</t>
  </si>
  <si>
    <t>BENITO JUÁREZ</t>
  </si>
  <si>
    <t>SERAFÍN OLARTE</t>
  </si>
  <si>
    <t>MEDELLÍN</t>
  </si>
  <si>
    <t>SAYULA DE ALEMÁN</t>
  </si>
  <si>
    <t>MECATLÁN</t>
  </si>
  <si>
    <t>SAN LORENZO TENOCHTITLÁN</t>
  </si>
  <si>
    <t>VALENTE DÍAZ</t>
  </si>
  <si>
    <t>AMATITLÁN</t>
  </si>
  <si>
    <t>MOLOACÁN</t>
  </si>
  <si>
    <t>SAN JOSÉ DE TAPIA</t>
  </si>
  <si>
    <t>TENOCHTITLÁN</t>
  </si>
  <si>
    <t>MIAHUATLÁN</t>
  </si>
  <si>
    <t>PARAÍSO NOVILLERO</t>
  </si>
  <si>
    <t>TLANEMPA COMÚN</t>
  </si>
  <si>
    <t>ESTACIÓN JUANITA</t>
  </si>
  <si>
    <t>SAN RAFAEL CALERÍA</t>
  </si>
  <si>
    <t>BELISARIO DOMÍNGUEZ</t>
  </si>
  <si>
    <t>RINCÓN DEL HIGO</t>
  </si>
  <si>
    <t>MINATITLÁN</t>
  </si>
  <si>
    <t>LA UNIÓN (KILÓMETRO 31)</t>
  </si>
  <si>
    <t>COAHUITLÁN</t>
  </si>
  <si>
    <t>HÉROES DEL CUARENTA Y SIETE (OTATAL)</t>
  </si>
  <si>
    <t>RICARDO FLORES MAGÓN</t>
  </si>
  <si>
    <t>JESÚS CARRANZA</t>
  </si>
  <si>
    <t>SUCHILAPAN DEL RÍO</t>
  </si>
  <si>
    <t>LA CONCEPCIÓN</t>
  </si>
  <si>
    <t>POBLADO DOS (AMPLIACIÓN PIEDRAS NEGRAS)</t>
  </si>
  <si>
    <t>LA UNIÓN PROGRESO TATAHUICAPA</t>
  </si>
  <si>
    <t>PLAN DE LIMÓN</t>
  </si>
  <si>
    <t>HUILOAPAN DE CUAUHTÉMOC</t>
  </si>
  <si>
    <t>TUMBADERO DEL ÁGUILA</t>
  </si>
  <si>
    <t>EL SÚCHIL</t>
  </si>
  <si>
    <t>EL LIMÓN</t>
  </si>
  <si>
    <t>RÍO BLANCO</t>
  </si>
  <si>
    <t>ÚRSULO GALVÁN</t>
  </si>
  <si>
    <t>EL PACÍFICO</t>
  </si>
  <si>
    <t>TÚXPAM DE RODRÍGUEZ CANO</t>
  </si>
  <si>
    <t>LOS MOLINOS (SAN JOSÉ)</t>
  </si>
  <si>
    <t>FERNANDO LÓPEZ ARIAS</t>
  </si>
  <si>
    <t>GENERAL FELIPE ÁNGELES</t>
  </si>
  <si>
    <t>EL MESÓN</t>
  </si>
  <si>
    <t>MORGADAL PARTE ALTA 2</t>
  </si>
  <si>
    <t>SAN CRISTÓBAL</t>
  </si>
  <si>
    <t>PÁNUCO</t>
  </si>
  <si>
    <t>SAN JOSÉ EL GRANDE</t>
  </si>
  <si>
    <t>HELIO GARCÍA ALFARO (POBLADO ONCE)</t>
  </si>
  <si>
    <t>XOCÓCATL</t>
  </si>
  <si>
    <t>DOS RÍOS (TOCUILA)</t>
  </si>
  <si>
    <t>MANUEL MARÍA CONTRERAS</t>
  </si>
  <si>
    <t>CALLEJÓN CARRIZALILLO</t>
  </si>
  <si>
    <t>LOS ÓRGANOS</t>
  </si>
  <si>
    <t>LÁZARO CÁRDENAS (SANTANA)</t>
  </si>
  <si>
    <t>GUSTAVO DÍAZ ORDAZ</t>
  </si>
  <si>
    <t>EX-HACIENDA CHINTÓN (LA QUINA)</t>
  </si>
  <si>
    <t>AQUILES SERDÁN</t>
  </si>
  <si>
    <t>CERRO DEL CARBÓN</t>
  </si>
  <si>
    <t>POZO DE MATA RAMÍREZ</t>
  </si>
  <si>
    <t>NUEVO IXCATLÁN</t>
  </si>
  <si>
    <t>NUEVO SAN MARTÍN</t>
  </si>
  <si>
    <t>ESTACIÓN CARBONO</t>
  </si>
  <si>
    <t>TEPATLÁN</t>
  </si>
  <si>
    <t>SAN JOSÉ TENEJAPA</t>
  </si>
  <si>
    <t>SANTA LUCÍA</t>
  </si>
  <si>
    <t>AIRE LIBRE (KILÓMETRO 15)</t>
  </si>
  <si>
    <t>XALAPA-ENRÍQUEZ</t>
  </si>
  <si>
    <t>COLONIA ÚRSULO GALVÁN</t>
  </si>
  <si>
    <t>CONGREGACIÓN HIDALGO</t>
  </si>
  <si>
    <t>EL RINCÓN</t>
  </si>
  <si>
    <t>ESTACIÓN DOBLADERO</t>
  </si>
  <si>
    <t>EL TULÍN</t>
  </si>
  <si>
    <t>TATAHUICAPAN DE JUÁREZ</t>
  </si>
  <si>
    <t>KILÓMETRO TREINTA Y TRES (PASO REAL)</t>
  </si>
  <si>
    <t>POBLADO CINCO (NUEVO VILLA OJITLÁN)</t>
  </si>
  <si>
    <t>PAÍSES BAJOS (KILÓMETRO 8)</t>
  </si>
  <si>
    <t>TEPETLÁN</t>
  </si>
  <si>
    <t>PÁNUCO (LA PITAHAYA) [NUEVO CENTRO DE POBLACIÓN]</t>
  </si>
  <si>
    <t>SAN MARCOS DE LEÓN (SAN MARCOS)</t>
  </si>
  <si>
    <t>RÍO UXPANAPA (POBLADO CATORCE)</t>
  </si>
  <si>
    <t>EL TAJÍN</t>
  </si>
  <si>
    <t>JOSÉ CARDEL</t>
  </si>
  <si>
    <t>ACATLÁN</t>
  </si>
  <si>
    <t>SAN ANTONIO LIMÓN (TOTALCO)</t>
  </si>
  <si>
    <t>LOS ÍDOLOS</t>
  </si>
  <si>
    <t>AMATLÁN DE LOS REYES</t>
  </si>
  <si>
    <t>CUAUZAPOTITÁN</t>
  </si>
  <si>
    <t>MAHUIXTLÁN</t>
  </si>
  <si>
    <t>CALZADAS (KILÓMETRO 14)</t>
  </si>
  <si>
    <t>EL HUÉRFANO</t>
  </si>
  <si>
    <t>ADOLFO LÓPEZ MATEOS</t>
  </si>
  <si>
    <t>IXHUATLÁN DEL SURESTE</t>
  </si>
  <si>
    <t>AHUACATÁN</t>
  </si>
  <si>
    <t>MOYUTLA (KILÓMETRO 48)</t>
  </si>
  <si>
    <t>CHALCHIJAPAN (ANEXO EL PARAÍSO)</t>
  </si>
  <si>
    <t>EL CIERVO (SAN JOSÉ BUENAVISTA)</t>
  </si>
  <si>
    <t>JUAN ENRÍQUEZ</t>
  </si>
  <si>
    <t>LA VICTORIA (KILÓMETRO 47)</t>
  </si>
  <si>
    <t>REFORMA ESCOLÍN</t>
  </si>
  <si>
    <t>BOCA DEL RÍO</t>
  </si>
  <si>
    <t>CHAHUATLÁN</t>
  </si>
  <si>
    <t>SANTA MARÍA TATETLA</t>
  </si>
  <si>
    <t>NIÑOS HÉROES DE CHAPULTEPEC (ZETINA)</t>
  </si>
  <si>
    <t>NUEVO MICHOACÁN (LA MICHOACANA)</t>
  </si>
  <si>
    <t>SAN JOSÉ CHIPILA</t>
  </si>
  <si>
    <t>RINCÓN DE ZAPATERO</t>
  </si>
  <si>
    <t>HUICHINAL CHILA PÉREZ</t>
  </si>
  <si>
    <t>TZICATLÁN</t>
  </si>
  <si>
    <t>NIÑOS HÉROES (LOS JUANES)</t>
  </si>
  <si>
    <t>JOSÉ MARÍA MORELOS</t>
  </si>
  <si>
    <t>VÁZQUEZ VELA</t>
  </si>
  <si>
    <t>MIGUEL ALEMÁN VALDÉS</t>
  </si>
  <si>
    <t>LA MATAMBA (HIGUERA DE LAS RAÍCES)</t>
  </si>
  <si>
    <t>FRANCISCO DE GARAY (AMPLIACIÓN COLORADO)</t>
  </si>
  <si>
    <t>MOXILLÓN</t>
  </si>
  <si>
    <t>SALVADOR DÍAZ MIRÓN</t>
  </si>
  <si>
    <t>CALERÍA</t>
  </si>
  <si>
    <t>DOS DE ABRIL (MONTEPÍO CHIQUITO)</t>
  </si>
  <si>
    <t>EL ÁGUILA</t>
  </si>
  <si>
    <t>NUEVO SAN JOSÉ INDEPENDENCIA</t>
  </si>
  <si>
    <t>PARAÍSO RÍO TONTO</t>
  </si>
  <si>
    <t>BENITO JUÁREZ (POBLADO UNO)</t>
  </si>
  <si>
    <t>LICENCIADO GABRIEL RAMOS MILLÁN</t>
  </si>
  <si>
    <t>LAS ÁNIMAS</t>
  </si>
  <si>
    <t>PARAÍSO NARANJO</t>
  </si>
  <si>
    <t>TINCONTLÁN</t>
  </si>
  <si>
    <t>SAN JERÓNIMO</t>
  </si>
  <si>
    <t>PORFIRIO DÍAZ (EL NARANJAL)</t>
  </si>
  <si>
    <t>BRAZO DE LA PALMA (EL RINCÓN CALIENTE)</t>
  </si>
  <si>
    <t>XILOXÚCHITL</t>
  </si>
  <si>
    <t>OTATITLÁN</t>
  </si>
  <si>
    <t>LAGUNA DE FARFÁN</t>
  </si>
  <si>
    <t>FELIPE ÁNGELES</t>
  </si>
  <si>
    <t>CITLALTÉPEC</t>
  </si>
  <si>
    <t>COLONIA BENITO JUÁREZ</t>
  </si>
  <si>
    <t>JUAN MARCOS (SAN JOSÉ BUENAVISTA)</t>
  </si>
  <si>
    <t>MESA DE TZONÁMATL</t>
  </si>
  <si>
    <t>XOCHITLÁN (PARAJES)</t>
  </si>
  <si>
    <t>NUEVO JARDÍN</t>
  </si>
  <si>
    <t>SAN JOSÉ SÚCHIL</t>
  </si>
  <si>
    <t>MANUEL GUTIÉRREZ NÁJERA</t>
  </si>
  <si>
    <t>LICENCIADO LUIS ECHEVERRÍA ÁLVAREZ (PLAYA SANTA)</t>
  </si>
  <si>
    <t>NUEVO IXTACOMITÁN</t>
  </si>
  <si>
    <t>SOCHAPA DE ÁLVARO OBREGÓN</t>
  </si>
  <si>
    <t>JUAN GARCÍA</t>
  </si>
  <si>
    <t>JOSÉ F. GUTIÉRREZ</t>
  </si>
  <si>
    <t>AGUSTÍN MILLÁN</t>
  </si>
  <si>
    <t>RINCÓN DE BARRABÁS</t>
  </si>
  <si>
    <t>SAN JOSÉ LOMA GRANDE</t>
  </si>
  <si>
    <t>IXTAQUILITLA (EL RINCÓN)</t>
  </si>
  <si>
    <t>EXCOLA</t>
  </si>
  <si>
    <t>LA HIGUERA</t>
  </si>
  <si>
    <t>/2023</t>
  </si>
  <si>
    <t>ASIGNATURA EXENTA</t>
  </si>
  <si>
    <t>V20230109</t>
  </si>
  <si>
    <t>NOMBRE</t>
  </si>
  <si>
    <t>FIRMA</t>
  </si>
  <si>
    <t>FECHA</t>
  </si>
  <si>
    <t>C O T E J Ó</t>
  </si>
  <si>
    <t>----------------------</t>
  </si>
  <si>
    <t>SAN AGUSTÍN DEL PALMAR</t>
  </si>
  <si>
    <t>ANTÓN LIZARDO</t>
  </si>
  <si>
    <t>EL JÍCARO</t>
  </si>
  <si>
    <t>EL PORVENIR NÚMERO DOS</t>
  </si>
  <si>
    <t>FORTÍN</t>
  </si>
  <si>
    <t>ALPATLÁHUAC</t>
  </si>
  <si>
    <t>PASTORÍA</t>
  </si>
  <si>
    <t>LA GUÁSIMA</t>
  </si>
  <si>
    <t>BARAHÚNDA</t>
  </si>
  <si>
    <t>CITLALTÉPETL</t>
  </si>
  <si>
    <t>TAMARINDO</t>
  </si>
  <si>
    <t>URSULO GALVÁN</t>
  </si>
  <si>
    <t>LOMA BONITA (ÚRSULO GALVÁN)</t>
  </si>
  <si>
    <t>SANTA ROSA (GENERAL PINZÓN)</t>
  </si>
  <si>
    <t>KILÓMETRO VEINTIDÓS</t>
  </si>
  <si>
    <t>ZAPOAPAN DE AMAPAN</t>
  </si>
  <si>
    <t>EL ZAPOTAL NÚMERO UNO</t>
  </si>
  <si>
    <t>TEPÁNCAN</t>
  </si>
  <si>
    <t>SAN JOSÉ BALSA CAMARÓN (LA COLMENA)</t>
  </si>
  <si>
    <t>EL BAJÍO</t>
  </si>
  <si>
    <t>COLONIA HIDALGO</t>
  </si>
  <si>
    <t>TONAYÁN</t>
  </si>
  <si>
    <t>LA VICTORIA UNO</t>
  </si>
  <si>
    <t>COLONIA VILLA ALTA</t>
  </si>
  <si>
    <t>COMEJÉN</t>
  </si>
  <si>
    <t>SAN FERNANDO COAPECHAPA</t>
  </si>
  <si>
    <t>MESÓN MOLINO</t>
  </si>
  <si>
    <t>POTRERO HORCÓN</t>
  </si>
  <si>
    <t>VENUSTIANO CARRANZA (PEÑA BLANCA)</t>
  </si>
  <si>
    <t>ANAYAL NÚMERO UNO</t>
  </si>
  <si>
    <t>TLALTZALA</t>
  </si>
  <si>
    <t>SAN FELIPE DE JESÚS</t>
  </si>
  <si>
    <t>IGNACIO LÓPEZ RAYÓN</t>
  </si>
  <si>
    <t>NUEVO CHICAYÁN</t>
  </si>
  <si>
    <t>TEXÍN</t>
  </si>
  <si>
    <t>ESCOLÍN DE OLARTE</t>
  </si>
  <si>
    <t>CHACALAPAN</t>
  </si>
  <si>
    <t>ACAZÓNICA</t>
  </si>
  <si>
    <t>ÁLAMO</t>
  </si>
  <si>
    <t>LÁZARO CÁRDENAS</t>
  </si>
  <si>
    <t>ANÁHUAC</t>
  </si>
  <si>
    <t>CUAUHTÉMOC</t>
  </si>
  <si>
    <t>VICENTE GUERRERO (EL AGUACATE)</t>
  </si>
  <si>
    <t>COLONIA AGRÍCOLA RINCÓN DE LAS FLORES</t>
  </si>
  <si>
    <t>EYTEPÉQUEZ</t>
  </si>
  <si>
    <t>TRINIDAD SÁNCHEZ SANTOS</t>
  </si>
  <si>
    <t>BELISARIO DOMÍNGUEZ (SAN GREGORIO)</t>
  </si>
  <si>
    <t>SANTA MARÍA LA VICTORIA</t>
  </si>
  <si>
    <t>PASO DEL PERRO (LA PIMIENTA)</t>
  </si>
  <si>
    <t>FORTÍN DE LAS FLORES</t>
  </si>
  <si>
    <t>JUAN FRANCISCO ARAUJO FLORES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</si>
</sst>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0">
    <font>
      <sz val="10"/>
      <name val="Arial"/>
    </font>
    <font>
      <sz val="7"/>
      <name val="Tahoma"/>
      <family val="2"/>
    </font>
    <font>
      <sz val="10"/>
      <name val="Tahoma"/>
      <family val="2"/>
    </font>
    <font>
      <sz val="6"/>
      <name val="Tahoma"/>
      <family val="2"/>
    </font>
    <font>
      <b/>
      <sz val="10"/>
      <name val="Tahoma"/>
      <family val="2"/>
    </font>
    <font>
      <b/>
      <sz val="12"/>
      <name val="Tahoma"/>
      <family val="2"/>
    </font>
    <font>
      <sz val="8"/>
      <name val="Tahoma"/>
      <family val="2"/>
    </font>
    <font>
      <sz val="12"/>
      <name val="Tahoma"/>
      <family val="2"/>
    </font>
    <font>
      <b/>
      <sz val="7"/>
      <name val="Tahoma"/>
      <family val="2"/>
    </font>
    <font>
      <sz val="7"/>
      <name val="Arial"/>
      <family val="2"/>
    </font>
    <font>
      <sz val="8"/>
      <name val="Arial"/>
      <family val="2"/>
    </font>
    <font>
      <b/>
      <sz val="8"/>
      <name val="Tahoma"/>
      <family val="2"/>
    </font>
    <font>
      <sz val="10"/>
      <name val="Arial"/>
      <family val="2"/>
    </font>
    <font>
      <b/>
      <sz val="9"/>
      <name val="Arial"/>
      <family val="2"/>
    </font>
    <font>
      <b/>
      <sz val="11"/>
      <name val="Tahoma"/>
      <family val="2"/>
    </font>
    <font>
      <sz val="7"/>
      <name val="Arial Rounded MT Bold"/>
      <family val="2"/>
    </font>
    <font>
      <b/>
      <sz val="8"/>
      <name val="Arial"/>
      <family val="2"/>
    </font>
    <font>
      <b/>
      <sz val="9"/>
      <name val="Tahoma"/>
      <family val="2"/>
    </font>
    <font>
      <sz val="10"/>
      <color theme="0"/>
      <name val="Tahoma"/>
      <family val="2"/>
    </font>
    <font>
      <sz val="6"/>
      <color theme="0"/>
      <name val="Tahoma"/>
      <family val="2"/>
    </font>
    <font>
      <sz val="3"/>
      <color theme="0"/>
      <name val="Tahoma"/>
      <family val="2"/>
    </font>
    <font>
      <sz val="2"/>
      <color theme="0"/>
      <name val="Tahoma"/>
      <family val="2"/>
    </font>
    <font>
      <sz val="2"/>
      <color theme="0"/>
      <name val="Arial"/>
      <family val="2"/>
    </font>
    <font>
      <sz val="6.5"/>
      <name val="Tahoma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8"/>
      <color theme="1" tint="0.249977111117893"/>
      <name val="Arial Nova Light"/>
      <family val="2"/>
    </font>
    <font>
      <sz val="10"/>
      <color theme="1" tint="0.249977111117893"/>
      <name val="Tahoma"/>
      <family val="2"/>
    </font>
    <font>
      <sz val="7"/>
      <color theme="1" tint="0.249977111117893"/>
      <name val="Tahoma"/>
      <family val="2"/>
    </font>
    <font>
      <sz val="10"/>
      <color theme="1" tint="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AEAAAA"/>
        <bgColor rgb="FF000000"/>
      </patternFill>
    </fill>
    <fill>
      <patternFill patternType="solid">
        <fgColor rgb="FFFFFF00"/>
        <bgColor rgb="FF000000"/>
      </patternFill>
    </fill>
  </fills>
  <borders count="35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theme="1" tint="0.249977111117893"/>
      </bottom>
      <diagonal/>
    </border>
    <border>
      <left style="thin">
        <color theme="1" tint="0.249977111117893"/>
      </left>
      <right/>
      <top style="thin">
        <color theme="1" tint="0.249977111117893"/>
      </top>
      <bottom/>
      <diagonal/>
    </border>
    <border>
      <left/>
      <right/>
      <top style="thin">
        <color theme="1" tint="0.249977111117893"/>
      </top>
      <bottom/>
      <diagonal/>
    </border>
    <border>
      <left/>
      <right style="thin">
        <color theme="1" tint="0.249977111117893"/>
      </right>
      <top style="thin">
        <color theme="1" tint="0.249977111117893"/>
      </top>
      <bottom/>
      <diagonal/>
    </border>
    <border>
      <left style="thin">
        <color theme="1" tint="0.249977111117893"/>
      </left>
      <right/>
      <top/>
      <bottom/>
      <diagonal/>
    </border>
    <border>
      <left/>
      <right style="thin">
        <color theme="1" tint="0.249977111117893"/>
      </right>
      <top/>
      <bottom/>
      <diagonal/>
    </border>
    <border>
      <left style="thin">
        <color theme="1" tint="0.249977111117893"/>
      </left>
      <right/>
      <top/>
      <bottom style="thin">
        <color theme="1" tint="0.249977111117893"/>
      </bottom>
      <diagonal/>
    </border>
    <border>
      <left/>
      <right style="thin">
        <color theme="1" tint="0.249977111117893"/>
      </right>
      <top/>
      <bottom style="thin">
        <color theme="1" tint="0.249977111117893"/>
      </bottom>
      <diagonal/>
    </border>
    <border>
      <left/>
      <right/>
      <top style="thin">
        <color theme="1" tint="0.249977111117893"/>
      </top>
      <bottom style="thin">
        <color theme="1" tint="0.249977111117893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4" fillId="0" borderId="0"/>
  </cellStyleXfs>
  <cellXfs count="253">
    <xf numFmtId="0" fontId="0" fillId="0" borderId="0" xfId="0"/>
    <xf numFmtId="0" fontId="2" fillId="0" borderId="0" xfId="0" applyFont="1"/>
    <xf numFmtId="0" fontId="1" fillId="0" borderId="0" xfId="0" applyFont="1"/>
    <xf numFmtId="0" fontId="2" fillId="2" borderId="0" xfId="0" applyFont="1" applyFill="1"/>
    <xf numFmtId="0" fontId="1" fillId="2" borderId="0" xfId="0" applyFont="1" applyFill="1"/>
    <xf numFmtId="0" fontId="5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8" fillId="2" borderId="3" xfId="0" applyFont="1" applyFill="1" applyBorder="1"/>
    <xf numFmtId="0" fontId="2" fillId="2" borderId="4" xfId="0" applyFont="1" applyFill="1" applyBorder="1"/>
    <xf numFmtId="0" fontId="1" fillId="2" borderId="5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0" fontId="6" fillId="0" borderId="0" xfId="0" applyFont="1"/>
    <xf numFmtId="0" fontId="10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 vertical="center" wrapText="1"/>
    </xf>
    <xf numFmtId="0" fontId="11" fillId="0" borderId="0" xfId="0" applyFont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9" fillId="0" borderId="0" xfId="0" applyFont="1"/>
    <xf numFmtId="0" fontId="5" fillId="0" borderId="0" xfId="0" applyFont="1"/>
    <xf numFmtId="0" fontId="1" fillId="2" borderId="0" xfId="0" applyFont="1" applyFill="1" applyAlignment="1">
      <alignment horizontal="left"/>
    </xf>
    <xf numFmtId="0" fontId="1" fillId="0" borderId="1" xfId="0" applyFont="1" applyBorder="1"/>
    <xf numFmtId="0" fontId="13" fillId="0" borderId="0" xfId="0" applyFont="1" applyAlignment="1">
      <alignment vertical="center"/>
    </xf>
    <xf numFmtId="0" fontId="8" fillId="2" borderId="0" xfId="0" applyFont="1" applyFill="1"/>
    <xf numFmtId="0" fontId="15" fillId="2" borderId="0" xfId="0" applyFont="1" applyFill="1"/>
    <xf numFmtId="0" fontId="0" fillId="0" borderId="14" xfId="0" applyBorder="1"/>
    <xf numFmtId="0" fontId="0" fillId="0" borderId="4" xfId="0" applyBorder="1"/>
    <xf numFmtId="0" fontId="11" fillId="2" borderId="5" xfId="0" applyFont="1" applyFill="1" applyBorder="1"/>
    <xf numFmtId="0" fontId="9" fillId="0" borderId="15" xfId="0" applyFont="1" applyBorder="1"/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0" fillId="0" borderId="1" xfId="0" applyBorder="1"/>
    <xf numFmtId="1" fontId="4" fillId="0" borderId="16" xfId="0" applyNumberFormat="1" applyFont="1" applyBorder="1" applyAlignment="1" applyProtection="1">
      <alignment horizontal="left" vertical="center"/>
      <protection locked="0"/>
    </xf>
    <xf numFmtId="1" fontId="4" fillId="0" borderId="7" xfId="0" applyNumberFormat="1" applyFont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shrinkToFit="1"/>
      <protection locked="0"/>
    </xf>
    <xf numFmtId="0" fontId="12" fillId="0" borderId="0" xfId="0" applyFont="1"/>
    <xf numFmtId="1" fontId="4" fillId="0" borderId="8" xfId="0" applyNumberFormat="1" applyFont="1" applyBorder="1" applyAlignment="1" applyProtection="1">
      <alignment horizontal="right" vertical="center"/>
      <protection locked="0"/>
    </xf>
    <xf numFmtId="0" fontId="1" fillId="2" borderId="0" xfId="0" quotePrefix="1" applyFont="1" applyFill="1"/>
    <xf numFmtId="0" fontId="1" fillId="2" borderId="0" xfId="0" quotePrefix="1" applyFont="1" applyFill="1" applyAlignment="1">
      <alignment horizontal="left"/>
    </xf>
    <xf numFmtId="0" fontId="8" fillId="2" borderId="0" xfId="0" applyFont="1" applyFill="1" applyAlignment="1">
      <alignment horizontal="left"/>
    </xf>
    <xf numFmtId="0" fontId="14" fillId="2" borderId="0" xfId="0" applyFont="1" applyFill="1" applyAlignment="1">
      <alignment horizontal="left"/>
    </xf>
    <xf numFmtId="0" fontId="19" fillId="0" borderId="0" xfId="0" applyFont="1"/>
    <xf numFmtId="0" fontId="18" fillId="0" borderId="0" xfId="0" applyFont="1"/>
    <xf numFmtId="0" fontId="2" fillId="2" borderId="3" xfId="0" applyFont="1" applyFill="1" applyBorder="1"/>
    <xf numFmtId="0" fontId="6" fillId="0" borderId="0" xfId="0" applyFont="1" applyAlignment="1">
      <alignment shrinkToFit="1"/>
    </xf>
    <xf numFmtId="0" fontId="1" fillId="0" borderId="0" xfId="0" applyFont="1" applyAlignment="1">
      <alignment horizontal="left"/>
    </xf>
    <xf numFmtId="0" fontId="10" fillId="0" borderId="0" xfId="0" quotePrefix="1" applyFont="1"/>
    <xf numFmtId="49" fontId="10" fillId="0" borderId="0" xfId="0" applyNumberFormat="1" applyFont="1"/>
    <xf numFmtId="49" fontId="10" fillId="0" borderId="5" xfId="0" applyNumberFormat="1" applyFont="1" applyBorder="1"/>
    <xf numFmtId="49" fontId="6" fillId="0" borderId="0" xfId="0" applyNumberFormat="1" applyFont="1"/>
    <xf numFmtId="0" fontId="1" fillId="0" borderId="7" xfId="0" applyFont="1" applyBorder="1"/>
    <xf numFmtId="49" fontId="8" fillId="0" borderId="8" xfId="0" applyNumberFormat="1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>
      <alignment horizontal="left"/>
    </xf>
    <xf numFmtId="0" fontId="8" fillId="0" borderId="8" xfId="0" applyFont="1" applyBorder="1" applyAlignment="1" applyProtection="1">
      <alignment horizontal="center" vertical="center"/>
      <protection hidden="1"/>
    </xf>
    <xf numFmtId="0" fontId="7" fillId="0" borderId="0" xfId="0" applyFont="1" applyAlignment="1">
      <alignment vertical="center"/>
    </xf>
    <xf numFmtId="0" fontId="14" fillId="0" borderId="0" xfId="0" applyFont="1"/>
    <xf numFmtId="0" fontId="2" fillId="0" borderId="0" xfId="0" applyFont="1" applyAlignment="1">
      <alignment horizontal="center"/>
    </xf>
    <xf numFmtId="49" fontId="16" fillId="0" borderId="0" xfId="0" applyNumberFormat="1" applyFont="1" applyAlignment="1">
      <alignment vertical="center" shrinkToFit="1"/>
    </xf>
    <xf numFmtId="49" fontId="16" fillId="0" borderId="0" xfId="0" applyNumberFormat="1" applyFont="1" applyAlignment="1" applyProtection="1">
      <alignment vertical="center" shrinkToFit="1"/>
      <protection locked="0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12" fillId="0" borderId="0" xfId="1" applyFont="1" applyAlignment="1">
      <alignment horizontal="left"/>
    </xf>
    <xf numFmtId="0" fontId="25" fillId="3" borderId="20" xfId="0" applyFont="1" applyFill="1" applyBorder="1" applyAlignment="1">
      <alignment vertical="center" wrapText="1"/>
    </xf>
    <xf numFmtId="0" fontId="25" fillId="0" borderId="0" xfId="0" applyFont="1"/>
    <xf numFmtId="0" fontId="27" fillId="0" borderId="0" xfId="0" applyFont="1"/>
    <xf numFmtId="0" fontId="27" fillId="0" borderId="29" xfId="0" applyFont="1" applyBorder="1"/>
    <xf numFmtId="0" fontId="27" fillId="0" borderId="30" xfId="0" applyFont="1" applyBorder="1"/>
    <xf numFmtId="0" fontId="27" fillId="0" borderId="31" xfId="0" applyFont="1" applyBorder="1"/>
    <xf numFmtId="0" fontId="29" fillId="0" borderId="25" xfId="0" applyFont="1" applyBorder="1"/>
    <xf numFmtId="0" fontId="27" fillId="0" borderId="25" xfId="0" applyFont="1" applyBorder="1"/>
    <xf numFmtId="0" fontId="27" fillId="0" borderId="32" xfId="0" applyFont="1" applyBorder="1"/>
    <xf numFmtId="0" fontId="28" fillId="0" borderId="0" xfId="0" applyFont="1" applyAlignment="1">
      <alignment horizontal="left"/>
    </xf>
    <xf numFmtId="0" fontId="2" fillId="0" borderId="29" xfId="0" applyFont="1" applyBorder="1"/>
    <xf numFmtId="0" fontId="2" fillId="0" borderId="30" xfId="0" applyFont="1" applyBorder="1"/>
    <xf numFmtId="0" fontId="6" fillId="0" borderId="31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4" fillId="0" borderId="29" xfId="0" applyFont="1" applyBorder="1"/>
    <xf numFmtId="0" fontId="4" fillId="0" borderId="30" xfId="0" applyFont="1" applyBorder="1"/>
    <xf numFmtId="0" fontId="2" fillId="0" borderId="31" xfId="0" applyFont="1" applyBorder="1" applyAlignment="1">
      <alignment horizontal="center" shrinkToFit="1"/>
    </xf>
    <xf numFmtId="0" fontId="2" fillId="0" borderId="25" xfId="0" applyFont="1" applyBorder="1" applyAlignment="1">
      <alignment horizontal="center" shrinkToFit="1"/>
    </xf>
    <xf numFmtId="0" fontId="2" fillId="0" borderId="32" xfId="0" applyFont="1" applyBorder="1" applyAlignment="1">
      <alignment horizontal="center" shrinkToFit="1"/>
    </xf>
    <xf numFmtId="0" fontId="21" fillId="0" borderId="0" xfId="0" quotePrefix="1" applyFont="1" applyProtection="1">
      <protection locked="0" hidden="1"/>
    </xf>
    <xf numFmtId="0" fontId="21" fillId="0" borderId="0" xfId="0" applyFont="1" applyProtection="1">
      <protection locked="0" hidden="1"/>
    </xf>
    <xf numFmtId="0" fontId="22" fillId="0" borderId="0" xfId="0" applyFont="1" applyProtection="1">
      <protection locked="0" hidden="1"/>
    </xf>
    <xf numFmtId="0" fontId="21" fillId="0" borderId="5" xfId="0" applyFont="1" applyBorder="1" applyProtection="1">
      <protection locked="0" hidden="1"/>
    </xf>
    <xf numFmtId="0" fontId="20" fillId="0" borderId="0" xfId="0" applyFont="1"/>
    <xf numFmtId="0" fontId="20" fillId="0" borderId="5" xfId="0" applyFont="1" applyBorder="1"/>
    <xf numFmtId="0" fontId="20" fillId="0" borderId="0" xfId="0" quotePrefix="1" applyFont="1" applyProtection="1">
      <protection hidden="1"/>
    </xf>
    <xf numFmtId="0" fontId="25" fillId="4" borderId="34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4" fillId="0" borderId="17" xfId="0" applyFont="1" applyBorder="1" applyAlignment="1">
      <alignment horizontal="right" vertical="center"/>
    </xf>
    <xf numFmtId="0" fontId="4" fillId="0" borderId="18" xfId="0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4" fillId="0" borderId="18" xfId="0" applyFont="1" applyBorder="1" applyAlignment="1" applyProtection="1">
      <alignment vertical="center"/>
      <protection locked="0"/>
    </xf>
    <xf numFmtId="0" fontId="4" fillId="0" borderId="19" xfId="0" applyFont="1" applyBorder="1" applyAlignment="1" applyProtection="1">
      <alignment vertical="center"/>
      <protection locked="0"/>
    </xf>
    <xf numFmtId="0" fontId="4" fillId="0" borderId="11" xfId="0" applyFont="1" applyBorder="1" applyAlignment="1" applyProtection="1">
      <alignment vertical="center"/>
      <protection locked="0"/>
    </xf>
    <xf numFmtId="0" fontId="4" fillId="0" borderId="12" xfId="0" applyFont="1" applyBorder="1" applyAlignment="1" applyProtection="1">
      <alignment vertical="center"/>
      <protection locked="0"/>
    </xf>
    <xf numFmtId="0" fontId="1" fillId="0" borderId="2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horizontal="left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7" fillId="0" borderId="13" xfId="0" applyFont="1" applyBorder="1" applyAlignment="1" applyProtection="1">
      <alignment horizontal="center" vertical="center" shrinkToFit="1"/>
      <protection locked="0"/>
    </xf>
    <xf numFmtId="0" fontId="17" fillId="0" borderId="11" xfId="0" applyFont="1" applyBorder="1" applyAlignment="1" applyProtection="1">
      <alignment horizontal="center" vertical="center" shrinkToFit="1"/>
      <protection locked="0"/>
    </xf>
    <xf numFmtId="0" fontId="17" fillId="0" borderId="12" xfId="0" applyFont="1" applyBorder="1" applyAlignment="1" applyProtection="1">
      <alignment horizontal="center" vertical="center" shrinkToFit="1"/>
      <protection locked="0"/>
    </xf>
    <xf numFmtId="0" fontId="17" fillId="0" borderId="7" xfId="0" quotePrefix="1" applyFont="1" applyBorder="1" applyAlignment="1" applyProtection="1">
      <alignment horizontal="center" vertical="center" shrinkToFit="1"/>
      <protection locked="0"/>
    </xf>
    <xf numFmtId="0" fontId="17" fillId="0" borderId="8" xfId="0" applyFont="1" applyBorder="1" applyAlignment="1" applyProtection="1">
      <alignment horizontal="center" vertical="center" shrinkToFit="1"/>
      <protection locked="0"/>
    </xf>
    <xf numFmtId="0" fontId="17" fillId="0" borderId="16" xfId="0" applyFont="1" applyBorder="1" applyAlignment="1" applyProtection="1">
      <alignment horizontal="center" vertical="center" shrinkToFit="1"/>
      <protection locked="0"/>
    </xf>
    <xf numFmtId="49" fontId="10" fillId="0" borderId="0" xfId="0" applyNumberFormat="1" applyFont="1" applyAlignment="1" applyProtection="1">
      <alignment horizontal="center" vertical="center" shrinkToFit="1"/>
      <protection locked="0"/>
    </xf>
    <xf numFmtId="0" fontId="17" fillId="0" borderId="7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49" fontId="4" fillId="0" borderId="7" xfId="0" applyNumberFormat="1" applyFont="1" applyBorder="1" applyAlignment="1" applyProtection="1">
      <alignment horizontal="right" vertical="center" shrinkToFit="1"/>
      <protection locked="0"/>
    </xf>
    <xf numFmtId="49" fontId="4" fillId="0" borderId="8" xfId="0" applyNumberFormat="1" applyFont="1" applyBorder="1" applyAlignment="1" applyProtection="1">
      <alignment horizontal="right" vertical="center" shrinkToFit="1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16" xfId="0" applyFont="1" applyBorder="1" applyAlignment="1" applyProtection="1">
      <alignment horizontal="left" vertical="center"/>
      <protection locked="0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8" xfId="0" applyFont="1" applyBorder="1" applyAlignment="1" applyProtection="1">
      <alignment horizontal="left" vertical="center" shrinkToFit="1"/>
      <protection hidden="1"/>
    </xf>
    <xf numFmtId="0" fontId="4" fillId="0" borderId="19" xfId="0" applyFont="1" applyBorder="1" applyAlignment="1" applyProtection="1">
      <alignment horizontal="left" vertical="center" shrinkToFit="1"/>
      <protection hidden="1"/>
    </xf>
    <xf numFmtId="0" fontId="4" fillId="0" borderId="11" xfId="0" applyFont="1" applyBorder="1" applyAlignment="1" applyProtection="1">
      <alignment horizontal="left" vertical="center" shrinkToFit="1"/>
      <protection hidden="1"/>
    </xf>
    <xf numFmtId="0" fontId="4" fillId="0" borderId="12" xfId="0" applyFont="1" applyBorder="1" applyAlignment="1" applyProtection="1">
      <alignment horizontal="left" vertical="center" shrinkToFit="1"/>
      <protection hidden="1"/>
    </xf>
    <xf numFmtId="0" fontId="1" fillId="0" borderId="17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4" fillId="0" borderId="7" xfId="0" quotePrefix="1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/>
    </xf>
    <xf numFmtId="0" fontId="5" fillId="0" borderId="20" xfId="0" applyFont="1" applyBorder="1" applyAlignment="1" applyProtection="1">
      <alignment horizontal="center" vertical="center" shrinkToFit="1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justify" wrapText="1"/>
    </xf>
    <xf numFmtId="0" fontId="11" fillId="2" borderId="17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4" fillId="0" borderId="7" xfId="0" quotePrefix="1" applyFont="1" applyBorder="1" applyAlignment="1" applyProtection="1">
      <alignment horizontal="center"/>
      <protection locked="0"/>
    </xf>
    <xf numFmtId="0" fontId="4" fillId="0" borderId="16" xfId="0" applyFont="1" applyBorder="1" applyAlignment="1" applyProtection="1">
      <alignment horizontal="center"/>
      <protection locked="0"/>
    </xf>
    <xf numFmtId="0" fontId="1" fillId="0" borderId="20" xfId="0" applyFont="1" applyBorder="1" applyAlignment="1">
      <alignment horizontal="left" vertical="center"/>
    </xf>
    <xf numFmtId="0" fontId="1" fillId="0" borderId="17" xfId="0" quotePrefix="1" applyFont="1" applyBorder="1" applyAlignment="1" applyProtection="1">
      <alignment horizontal="left" vertical="center" shrinkToFit="1"/>
      <protection hidden="1"/>
    </xf>
    <xf numFmtId="0" fontId="1" fillId="0" borderId="18" xfId="0" applyFont="1" applyBorder="1" applyAlignment="1" applyProtection="1">
      <alignment horizontal="left" vertical="center" shrinkToFit="1"/>
      <protection hidden="1"/>
    </xf>
    <xf numFmtId="0" fontId="1" fillId="0" borderId="19" xfId="0" applyFont="1" applyBorder="1" applyAlignment="1" applyProtection="1">
      <alignment horizontal="left" vertical="center" shrinkToFit="1"/>
      <protection hidden="1"/>
    </xf>
    <xf numFmtId="0" fontId="1" fillId="0" borderId="7" xfId="0" quotePrefix="1" applyFont="1" applyBorder="1" applyAlignment="1" applyProtection="1">
      <alignment horizontal="left" vertical="center" shrinkToFit="1"/>
      <protection hidden="1"/>
    </xf>
    <xf numFmtId="0" fontId="1" fillId="0" borderId="8" xfId="0" quotePrefix="1" applyFont="1" applyBorder="1" applyAlignment="1" applyProtection="1">
      <alignment horizontal="left" vertical="center" shrinkToFit="1"/>
      <protection hidden="1"/>
    </xf>
    <xf numFmtId="0" fontId="1" fillId="0" borderId="16" xfId="0" quotePrefix="1" applyFont="1" applyBorder="1" applyAlignment="1" applyProtection="1">
      <alignment horizontal="left" vertical="center" shrinkToFit="1"/>
      <protection hidden="1"/>
    </xf>
    <xf numFmtId="0" fontId="1" fillId="0" borderId="20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1" fillId="0" borderId="18" xfId="0" quotePrefix="1" applyFont="1" applyBorder="1" applyAlignment="1" applyProtection="1">
      <alignment horizontal="center" vertical="center" shrinkToFit="1"/>
      <protection locked="0"/>
    </xf>
    <xf numFmtId="0" fontId="11" fillId="0" borderId="19" xfId="0" quotePrefix="1" applyFont="1" applyBorder="1" applyAlignment="1" applyProtection="1">
      <alignment horizontal="center" vertical="center" shrinkToFit="1"/>
      <protection locked="0"/>
    </xf>
    <xf numFmtId="0" fontId="1" fillId="0" borderId="8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11" fillId="0" borderId="11" xfId="0" applyFont="1" applyBorder="1" applyAlignment="1" applyProtection="1">
      <alignment horizontal="center" wrapText="1"/>
      <protection locked="0"/>
    </xf>
    <xf numFmtId="0" fontId="11" fillId="0" borderId="11" xfId="0" applyFont="1" applyBorder="1" applyAlignment="1" applyProtection="1">
      <alignment wrapText="1"/>
      <protection locked="0"/>
    </xf>
    <xf numFmtId="1" fontId="4" fillId="0" borderId="7" xfId="0" applyNumberFormat="1" applyFont="1" applyBorder="1" applyAlignment="1" applyProtection="1">
      <alignment horizontal="center" vertical="center"/>
      <protection hidden="1"/>
    </xf>
    <xf numFmtId="1" fontId="4" fillId="0" borderId="8" xfId="0" applyNumberFormat="1" applyFont="1" applyBorder="1" applyAlignment="1" applyProtection="1">
      <alignment horizontal="center" vertical="center"/>
      <protection hidden="1"/>
    </xf>
    <xf numFmtId="1" fontId="4" fillId="0" borderId="16" xfId="0" applyNumberFormat="1" applyFont="1" applyBorder="1" applyAlignment="1" applyProtection="1">
      <alignment horizontal="center" vertical="center"/>
      <protection hidden="1"/>
    </xf>
    <xf numFmtId="49" fontId="4" fillId="0" borderId="20" xfId="0" applyNumberFormat="1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26" fillId="0" borderId="26" xfId="0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27" fillId="0" borderId="25" xfId="0" applyFont="1" applyBorder="1" applyAlignment="1">
      <alignment horizontal="center"/>
    </xf>
    <xf numFmtId="0" fontId="29" fillId="0" borderId="25" xfId="0" applyFont="1" applyBorder="1" applyAlignment="1">
      <alignment horizontal="center"/>
    </xf>
    <xf numFmtId="0" fontId="27" fillId="0" borderId="33" xfId="0" applyFont="1" applyBorder="1" applyAlignment="1">
      <alignment horizontal="center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11" fillId="0" borderId="18" xfId="0" quotePrefix="1" applyFont="1" applyBorder="1" applyAlignment="1" applyProtection="1">
      <alignment horizontal="center" shrinkToFit="1"/>
      <protection locked="0"/>
    </xf>
    <xf numFmtId="0" fontId="11" fillId="0" borderId="19" xfId="0" quotePrefix="1" applyFont="1" applyBorder="1" applyAlignment="1" applyProtection="1">
      <alignment horizontal="center" shrinkToFit="1"/>
      <protection locked="0"/>
    </xf>
    <xf numFmtId="0" fontId="11" fillId="0" borderId="11" xfId="0" quotePrefix="1" applyFont="1" applyBorder="1" applyAlignment="1" applyProtection="1">
      <alignment horizontal="center" shrinkToFit="1"/>
      <protection locked="0"/>
    </xf>
    <xf numFmtId="0" fontId="11" fillId="0" borderId="12" xfId="0" quotePrefix="1" applyFont="1" applyBorder="1" applyAlignment="1" applyProtection="1">
      <alignment horizontal="center" shrinkToFit="1"/>
      <protection locked="0"/>
    </xf>
    <xf numFmtId="0" fontId="6" fillId="0" borderId="26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164" fontId="4" fillId="0" borderId="29" xfId="0" quotePrefix="1" applyNumberFormat="1" applyFont="1" applyBorder="1" applyAlignment="1">
      <alignment horizontal="center" shrinkToFit="1"/>
    </xf>
    <xf numFmtId="164" fontId="4" fillId="0" borderId="0" xfId="0" applyNumberFormat="1" applyFont="1" applyAlignment="1">
      <alignment horizontal="center" shrinkToFit="1"/>
    </xf>
    <xf numFmtId="164" fontId="4" fillId="0" borderId="30" xfId="0" applyNumberFormat="1" applyFont="1" applyBorder="1" applyAlignment="1">
      <alignment horizontal="center" shrinkToFit="1"/>
    </xf>
    <xf numFmtId="164" fontId="4" fillId="0" borderId="29" xfId="0" applyNumberFormat="1" applyFont="1" applyBorder="1" applyAlignment="1">
      <alignment horizontal="center" shrinkToFit="1"/>
    </xf>
    <xf numFmtId="0" fontId="4" fillId="0" borderId="29" xfId="0" applyFont="1" applyBorder="1" applyAlignment="1" applyProtection="1">
      <alignment horizontal="center" shrinkToFit="1"/>
      <protection locked="0"/>
    </xf>
    <xf numFmtId="0" fontId="4" fillId="0" borderId="0" xfId="0" applyFont="1" applyAlignment="1" applyProtection="1">
      <alignment horizontal="center" shrinkToFit="1"/>
      <protection locked="0"/>
    </xf>
    <xf numFmtId="0" fontId="4" fillId="0" borderId="30" xfId="0" applyFont="1" applyBorder="1" applyAlignment="1" applyProtection="1">
      <alignment horizontal="center" shrinkToFit="1"/>
      <protection locked="0"/>
    </xf>
    <xf numFmtId="0" fontId="6" fillId="0" borderId="2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164" fontId="4" fillId="0" borderId="20" xfId="0" quotePrefix="1" applyNumberFormat="1" applyFont="1" applyBorder="1" applyAlignment="1" applyProtection="1">
      <alignment horizontal="center" vertical="center" wrapText="1"/>
      <protection hidden="1"/>
    </xf>
    <xf numFmtId="164" fontId="4" fillId="0" borderId="20" xfId="0" applyNumberFormat="1" applyFont="1" applyBorder="1" applyAlignment="1" applyProtection="1">
      <alignment horizontal="center" vertical="center" wrapText="1"/>
      <protection hidden="1"/>
    </xf>
    <xf numFmtId="0" fontId="11" fillId="0" borderId="8" xfId="0" applyFont="1" applyBorder="1" applyAlignment="1" applyProtection="1">
      <alignment horizontal="center" vertical="center"/>
      <protection locked="0"/>
    </xf>
    <xf numFmtId="0" fontId="11" fillId="0" borderId="16" xfId="0" applyFont="1" applyBorder="1" applyAlignment="1" applyProtection="1">
      <alignment horizontal="center" vertical="center"/>
      <protection locked="0"/>
    </xf>
    <xf numFmtId="0" fontId="11" fillId="0" borderId="11" xfId="0" applyFont="1" applyBorder="1" applyAlignment="1" applyProtection="1">
      <alignment horizontal="center" shrinkToFit="1"/>
      <protection hidden="1"/>
    </xf>
    <xf numFmtId="49" fontId="11" fillId="0" borderId="11" xfId="0" applyNumberFormat="1" applyFont="1" applyBorder="1" applyAlignment="1" applyProtection="1">
      <alignment horizontal="center" shrinkToFit="1"/>
      <protection locked="0"/>
    </xf>
    <xf numFmtId="0" fontId="6" fillId="0" borderId="0" xfId="0" applyFont="1" applyAlignment="1">
      <alignment horizontal="center"/>
    </xf>
    <xf numFmtId="0" fontId="11" fillId="0" borderId="11" xfId="0" applyFont="1" applyBorder="1" applyAlignment="1" applyProtection="1">
      <alignment horizontal="center" shrinkToFit="1"/>
      <protection locked="0"/>
    </xf>
    <xf numFmtId="0" fontId="1" fillId="0" borderId="1" xfId="0" applyFont="1" applyBorder="1" applyAlignment="1">
      <alignment horizontal="center" vertical="center"/>
    </xf>
    <xf numFmtId="0" fontId="1" fillId="2" borderId="17" xfId="0" quotePrefix="1" applyFont="1" applyFill="1" applyBorder="1" applyAlignment="1">
      <alignment horizontal="left" vertical="center"/>
    </xf>
    <xf numFmtId="0" fontId="1" fillId="2" borderId="18" xfId="0" applyFont="1" applyFill="1" applyBorder="1" applyAlignment="1">
      <alignment horizontal="left" vertical="center"/>
    </xf>
    <xf numFmtId="0" fontId="1" fillId="2" borderId="9" xfId="0" quotePrefix="1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2" borderId="13" xfId="0" quotePrefix="1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21" xfId="0" quotePrefix="1" applyFont="1" applyFill="1" applyBorder="1" applyAlignment="1">
      <alignment horizontal="left" vertical="center"/>
    </xf>
    <xf numFmtId="0" fontId="1" fillId="2" borderId="19" xfId="0" applyFont="1" applyFill="1" applyBorder="1" applyAlignment="1">
      <alignment horizontal="left" vertical="center"/>
    </xf>
    <xf numFmtId="0" fontId="1" fillId="2" borderId="3" xfId="0" quotePrefix="1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22" xfId="0" quotePrefix="1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 vertical="center" wrapText="1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5" fillId="2" borderId="23" xfId="0" applyFont="1" applyFill="1" applyBorder="1" applyAlignment="1">
      <alignment horizontal="center"/>
    </xf>
    <xf numFmtId="0" fontId="5" fillId="2" borderId="24" xfId="0" applyFont="1" applyFill="1" applyBorder="1" applyAlignment="1">
      <alignment horizontal="left" vertical="center" wrapText="1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6" xfId="0" applyFont="1" applyBorder="1" applyAlignment="1">
      <alignment horizontal="center"/>
    </xf>
  </cellXfs>
  <cellStyles count="2">
    <cellStyle name="Normal" xfId="0" builtinId="0"/>
    <cellStyle name="Normal 2" xfId="1"/>
  </cellStyles>
  <dxfs count="1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78829</xdr:colOff>
      <xdr:row>0</xdr:row>
      <xdr:rowOff>36787</xdr:rowOff>
    </xdr:from>
    <xdr:to>
      <xdr:col>29</xdr:col>
      <xdr:colOff>73573</xdr:colOff>
      <xdr:row>3</xdr:row>
      <xdr:rowOff>62960</xdr:rowOff>
    </xdr:to>
    <xdr:grpSp>
      <xdr:nvGrpSpPr>
        <xdr:cNvPr id="8" name="Grupo 7">
          <a:extLst>
            <a:ext uri="{FF2B5EF4-FFF2-40B4-BE49-F238E27FC236}">
              <a16:creationId xmlns:a16="http://schemas.microsoft.com/office/drawing/2014/main" id="{00CDA54B-6E5C-4398-B926-92038AFF44C9}"/>
            </a:ext>
          </a:extLst>
        </xdr:cNvPr>
        <xdr:cNvGrpSpPr/>
      </xdr:nvGrpSpPr>
      <xdr:grpSpPr>
        <a:xfrm>
          <a:off x="955129" y="36787"/>
          <a:ext cx="5166819" cy="540523"/>
          <a:chOff x="972208" y="135321"/>
          <a:chExt cx="5046279" cy="545122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93151CB6-53C6-46CD-A086-688C96877FF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60446"/>
          <a:stretch/>
        </xdr:blipFill>
        <xdr:spPr>
          <a:xfrm>
            <a:off x="972208" y="135321"/>
            <a:ext cx="3074275" cy="545122"/>
          </a:xfrm>
          <a:prstGeom prst="rect">
            <a:avLst/>
          </a:prstGeom>
        </xdr:spPr>
      </xdr:pic>
      <xdr:pic>
        <xdr:nvPicPr>
          <xdr:cNvPr id="7" name="Imagen 6">
            <a:extLst>
              <a:ext uri="{FF2B5EF4-FFF2-40B4-BE49-F238E27FC236}">
                <a16:creationId xmlns:a16="http://schemas.microsoft.com/office/drawing/2014/main" id="{F27EDA21-6D23-4D49-9752-A76EBBCFC8FA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0128" r="33486"/>
          <a:stretch/>
        </xdr:blipFill>
        <xdr:spPr>
          <a:xfrm>
            <a:off x="3967655" y="135321"/>
            <a:ext cx="2050832" cy="545122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A1510"/>
  <sheetViews>
    <sheetView showGridLines="0" showZeros="0" tabSelected="1" view="pageBreakPreview" zoomScaleNormal="50" zoomScaleSheetLayoutView="100" zoomScalePageLayoutView="130" workbookViewId="0">
      <selection activeCell="AC13" sqref="AC13"/>
    </sheetView>
  </sheetViews>
  <sheetFormatPr baseColWidth="10" defaultRowHeight="12.75"/>
  <cols>
    <col min="1" max="1" width="3.7109375" customWidth="1"/>
    <col min="2" max="2" width="3.140625" customWidth="1"/>
    <col min="3" max="3" width="2.7109375" customWidth="1"/>
    <col min="4" max="4" width="3.5703125" customWidth="1"/>
    <col min="5" max="5" width="3.140625" customWidth="1"/>
    <col min="6" max="6" width="2.85546875" customWidth="1"/>
    <col min="7" max="7" width="3.140625" customWidth="1"/>
    <col min="8" max="8" width="2.7109375" customWidth="1"/>
    <col min="9" max="10" width="3.28515625" customWidth="1"/>
    <col min="11" max="11" width="4.140625" customWidth="1"/>
    <col min="12" max="12" width="3.28515625" customWidth="1"/>
    <col min="13" max="13" width="4.42578125" customWidth="1"/>
    <col min="14" max="14" width="2" customWidth="1"/>
    <col min="15" max="15" width="3.85546875" customWidth="1"/>
    <col min="16" max="17" width="3.140625" customWidth="1"/>
    <col min="18" max="18" width="1.28515625" customWidth="1"/>
    <col min="19" max="19" width="3.85546875" customWidth="1"/>
    <col min="20" max="21" width="2.7109375" customWidth="1"/>
    <col min="22" max="22" width="3" customWidth="1"/>
    <col min="23" max="23" width="2.7109375" customWidth="1"/>
    <col min="24" max="24" width="3" customWidth="1"/>
    <col min="25" max="25" width="2.7109375" customWidth="1"/>
    <col min="26" max="29" width="3.28515625" customWidth="1"/>
    <col min="30" max="31" width="2.85546875" customWidth="1"/>
    <col min="32" max="32" width="3.42578125" customWidth="1"/>
    <col min="33" max="33" width="3.140625" customWidth="1"/>
    <col min="34" max="35" width="3.42578125" customWidth="1"/>
    <col min="36" max="57" width="2.7109375" customWidth="1"/>
  </cols>
  <sheetData>
    <row r="1" spans="2:52" ht="15">
      <c r="AF1" s="24"/>
    </row>
    <row r="4" spans="2:52" ht="8.25" customHeight="1"/>
    <row r="5" spans="2:52" ht="24" customHeight="1">
      <c r="B5" s="59" t="s">
        <v>72</v>
      </c>
      <c r="C5" s="59"/>
      <c r="D5" s="59"/>
      <c r="E5" s="59"/>
      <c r="F5" s="59"/>
      <c r="G5" s="59"/>
      <c r="H5" s="59"/>
      <c r="I5" s="108" t="s">
        <v>73</v>
      </c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59"/>
      <c r="AC5" s="59"/>
      <c r="AD5" s="59"/>
      <c r="AE5" s="59"/>
      <c r="AF5" s="59"/>
      <c r="AG5" s="59"/>
      <c r="AH5" s="59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</row>
    <row r="6" spans="2:52" ht="15">
      <c r="B6" s="24"/>
      <c r="C6" s="24"/>
      <c r="D6" s="24"/>
      <c r="E6" s="24"/>
      <c r="F6" s="24"/>
      <c r="G6" s="24"/>
      <c r="H6" s="109" t="s">
        <v>15</v>
      </c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60"/>
      <c r="AD6" s="60"/>
      <c r="AE6" s="60"/>
      <c r="AF6" s="24"/>
      <c r="AG6" s="24"/>
      <c r="AH6" s="24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</row>
    <row r="7" spans="2:52" ht="9" customHeight="1">
      <c r="B7" s="1"/>
      <c r="C7" s="1"/>
      <c r="D7" s="1"/>
      <c r="E7" s="1"/>
      <c r="F7" s="1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110"/>
      <c r="AE7" s="110"/>
      <c r="AF7" s="110"/>
      <c r="AG7" s="121"/>
      <c r="AH7" s="121"/>
      <c r="AI7" s="121"/>
      <c r="AJ7" s="121"/>
      <c r="AK7" s="2"/>
      <c r="AL7" s="2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</row>
    <row r="8" spans="2:52" ht="13.5" customHeight="1">
      <c r="B8" s="1"/>
      <c r="C8" s="1"/>
      <c r="D8" s="1"/>
      <c r="E8" s="1"/>
      <c r="F8" s="1"/>
      <c r="G8" s="1"/>
      <c r="H8" s="61"/>
      <c r="I8" s="1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9"/>
      <c r="Z8" s="122" t="s">
        <v>107</v>
      </c>
      <c r="AA8" s="123"/>
      <c r="AB8" s="124"/>
      <c r="AC8" s="125"/>
      <c r="AD8" s="126"/>
      <c r="AE8" s="127" t="s">
        <v>2628</v>
      </c>
      <c r="AF8" s="128"/>
      <c r="AI8" s="62"/>
      <c r="AJ8" s="63"/>
      <c r="AK8" s="2"/>
      <c r="AL8" s="2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</row>
    <row r="9" spans="2:52" ht="15.75" customHeight="1">
      <c r="B9" s="1"/>
      <c r="C9" s="64"/>
      <c r="D9" s="64"/>
      <c r="F9" s="15" t="s">
        <v>77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</row>
    <row r="10" spans="2:52" ht="9" customHeight="1">
      <c r="B10" s="1"/>
      <c r="C10" s="64"/>
      <c r="D10" s="104" t="s">
        <v>121</v>
      </c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 t="s">
        <v>117</v>
      </c>
      <c r="Y10" s="104"/>
      <c r="Z10" s="104"/>
      <c r="AA10" s="104"/>
      <c r="AB10" s="104"/>
      <c r="AC10" s="104"/>
      <c r="AD10" s="104"/>
      <c r="AE10" s="104"/>
      <c r="AF10" s="104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</row>
    <row r="11" spans="2:52" ht="9" customHeight="1">
      <c r="B11" s="1"/>
      <c r="C11" s="64"/>
      <c r="D11" s="129" t="s">
        <v>120</v>
      </c>
      <c r="E11" s="130"/>
      <c r="F11" s="130"/>
      <c r="G11" s="130"/>
      <c r="H11" s="130"/>
      <c r="I11" s="130"/>
      <c r="J11" s="130"/>
      <c r="K11" s="133" t="str">
        <f>IFERROR(VLOOKUP(AC11,'CCT Y MPIOS'!A2:B1081,2,FALSE),"")</f>
        <v/>
      </c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4"/>
      <c r="X11" s="96" t="s">
        <v>2059</v>
      </c>
      <c r="Y11" s="97"/>
      <c r="Z11" s="97"/>
      <c r="AA11" s="97"/>
      <c r="AB11" s="97"/>
      <c r="AC11" s="100"/>
      <c r="AD11" s="100"/>
      <c r="AE11" s="100"/>
      <c r="AF11" s="10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</row>
    <row r="12" spans="2:52" ht="14.1" customHeight="1">
      <c r="B12" s="1"/>
      <c r="C12" s="64"/>
      <c r="D12" s="131"/>
      <c r="E12" s="132"/>
      <c r="F12" s="132"/>
      <c r="G12" s="132"/>
      <c r="H12" s="132"/>
      <c r="I12" s="132"/>
      <c r="J12" s="132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6"/>
      <c r="X12" s="98"/>
      <c r="Y12" s="99"/>
      <c r="Z12" s="99"/>
      <c r="AA12" s="99"/>
      <c r="AB12" s="99"/>
      <c r="AC12" s="102"/>
      <c r="AD12" s="102"/>
      <c r="AE12" s="102"/>
      <c r="AF12" s="103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</row>
    <row r="13" spans="2:52" ht="5.0999999999999996" customHeight="1">
      <c r="B13" s="1"/>
      <c r="C13" s="64"/>
      <c r="D13" s="64"/>
      <c r="F13" s="27"/>
      <c r="G13" s="27"/>
      <c r="H13" s="27"/>
      <c r="I13" s="27"/>
      <c r="J13" s="27"/>
      <c r="K13" s="27"/>
      <c r="L13" s="2"/>
      <c r="M13" s="2"/>
      <c r="N13" s="2"/>
      <c r="O13" s="2"/>
      <c r="P13" s="2"/>
      <c r="Q13" s="2"/>
      <c r="R13" s="1"/>
      <c r="S13" s="1"/>
      <c r="T13" s="1"/>
      <c r="U13" s="1"/>
      <c r="V13" s="1"/>
      <c r="W13" s="1"/>
      <c r="X13" s="2"/>
      <c r="Y13" s="2"/>
      <c r="Z13" s="2"/>
      <c r="AA13" s="2"/>
      <c r="AJ13" s="2"/>
      <c r="AK13" s="2"/>
      <c r="AL13" s="2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</row>
    <row r="14" spans="2:52">
      <c r="B14" s="1"/>
      <c r="C14" s="64"/>
      <c r="D14" s="64"/>
      <c r="E14" s="40"/>
      <c r="F14" s="65" t="s">
        <v>50</v>
      </c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</row>
    <row r="15" spans="2:52" ht="9" customHeight="1">
      <c r="B15" s="1"/>
      <c r="C15" s="64"/>
      <c r="D15" s="104" t="s">
        <v>65</v>
      </c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5" t="s">
        <v>118</v>
      </c>
      <c r="Y15" s="106"/>
      <c r="Z15" s="106"/>
      <c r="AA15" s="106"/>
      <c r="AB15" s="106"/>
      <c r="AC15" s="106"/>
      <c r="AD15" s="106"/>
      <c r="AE15" s="106"/>
      <c r="AF15" s="107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</row>
    <row r="16" spans="2:52" ht="14.1" customHeight="1">
      <c r="B16" s="1"/>
      <c r="C16" s="64"/>
      <c r="D16" s="143"/>
      <c r="E16" s="143"/>
      <c r="F16" s="143"/>
      <c r="G16" s="143"/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143"/>
      <c r="S16" s="143"/>
      <c r="T16" s="143"/>
      <c r="U16" s="143"/>
      <c r="V16" s="143"/>
      <c r="W16" s="143"/>
      <c r="X16" s="144"/>
      <c r="Y16" s="144"/>
      <c r="Z16" s="144"/>
      <c r="AA16" s="144"/>
      <c r="AB16" s="144"/>
      <c r="AC16" s="144"/>
      <c r="AD16" s="144"/>
      <c r="AE16" s="144"/>
      <c r="AF16" s="144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</row>
    <row r="17" spans="2:53" ht="5.25" customHeight="1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1"/>
      <c r="AA17" s="1"/>
      <c r="AB17" s="1"/>
      <c r="AC17" s="1"/>
      <c r="AD17" s="1"/>
      <c r="AE17" s="1"/>
      <c r="AF17" s="2"/>
      <c r="AG17" s="2"/>
      <c r="AH17" s="2"/>
      <c r="AI17" s="2"/>
      <c r="AJ17" s="2"/>
      <c r="AK17" s="2"/>
      <c r="AL17" s="2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</row>
    <row r="18" spans="2:53" ht="11.25" customHeight="1">
      <c r="B18" s="145" t="s">
        <v>164</v>
      </c>
      <c r="C18" s="145"/>
      <c r="D18" s="145"/>
      <c r="E18" s="145"/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5"/>
      <c r="W18" s="145"/>
      <c r="X18" s="145"/>
      <c r="Y18" s="145"/>
      <c r="Z18" s="145"/>
      <c r="AA18" s="145"/>
      <c r="AB18" s="145"/>
      <c r="AC18" s="145"/>
      <c r="AD18" s="145"/>
      <c r="AE18" s="145"/>
      <c r="AF18" s="145"/>
      <c r="AG18" s="145"/>
      <c r="AH18" s="145"/>
      <c r="AI18" s="13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</row>
    <row r="19" spans="2:53" ht="11.1" customHeight="1">
      <c r="B19" s="145"/>
      <c r="C19" s="145"/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5"/>
      <c r="Z19" s="145"/>
      <c r="AA19" s="145"/>
      <c r="AB19" s="145"/>
      <c r="AC19" s="145"/>
      <c r="AD19" s="145"/>
      <c r="AE19" s="145"/>
      <c r="AF19" s="145"/>
      <c r="AG19" s="145"/>
      <c r="AH19" s="145"/>
      <c r="AI19" s="13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</row>
    <row r="20" spans="2:53" ht="5.0999999999999996" customHeight="1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3"/>
      <c r="AA20" s="3"/>
      <c r="AB20" s="3"/>
      <c r="AC20" s="3"/>
      <c r="AD20" s="3"/>
      <c r="AE20" s="3"/>
      <c r="AF20" s="4"/>
      <c r="AG20" s="4"/>
      <c r="AH20" s="4"/>
      <c r="AI20" s="2"/>
      <c r="AJ20" s="2"/>
      <c r="AK20" s="2"/>
      <c r="AL20" s="2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</row>
    <row r="21" spans="2:53" ht="11.1" customHeight="1">
      <c r="B21" s="146" t="s">
        <v>42</v>
      </c>
      <c r="C21" s="147"/>
      <c r="D21" s="147"/>
      <c r="E21" s="147"/>
      <c r="F21" s="147"/>
      <c r="G21" s="148"/>
      <c r="H21" s="149" t="s">
        <v>74</v>
      </c>
      <c r="I21" s="150"/>
      <c r="J21" s="150"/>
      <c r="K21" s="150"/>
      <c r="L21" s="150"/>
      <c r="M21" s="151"/>
      <c r="N21" s="152" t="s">
        <v>56</v>
      </c>
      <c r="O21" s="112"/>
      <c r="P21" s="111" t="s">
        <v>47</v>
      </c>
      <c r="Q21" s="112"/>
      <c r="R21" s="3"/>
      <c r="S21" s="146" t="s">
        <v>43</v>
      </c>
      <c r="T21" s="147"/>
      <c r="U21" s="147"/>
      <c r="V21" s="147"/>
      <c r="W21" s="147"/>
      <c r="X21" s="148"/>
      <c r="Y21" s="149" t="s">
        <v>74</v>
      </c>
      <c r="Z21" s="150"/>
      <c r="AA21" s="150"/>
      <c r="AB21" s="150"/>
      <c r="AC21" s="150"/>
      <c r="AD21" s="151"/>
      <c r="AE21" s="152" t="s">
        <v>56</v>
      </c>
      <c r="AF21" s="112"/>
      <c r="AG21" s="111" t="s">
        <v>47</v>
      </c>
      <c r="AH21" s="112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</row>
    <row r="22" spans="2:53" ht="11.1" customHeight="1">
      <c r="B22" s="115"/>
      <c r="C22" s="116"/>
      <c r="D22" s="116"/>
      <c r="E22" s="116"/>
      <c r="F22" s="116"/>
      <c r="G22" s="117"/>
      <c r="H22" s="118" t="s">
        <v>2433</v>
      </c>
      <c r="I22" s="119"/>
      <c r="J22" s="119"/>
      <c r="K22" s="119"/>
      <c r="L22" s="119"/>
      <c r="M22" s="120"/>
      <c r="N22" s="153"/>
      <c r="O22" s="114"/>
      <c r="P22" s="113"/>
      <c r="Q22" s="114"/>
      <c r="R22" s="3"/>
      <c r="S22" s="115"/>
      <c r="T22" s="116"/>
      <c r="U22" s="116"/>
      <c r="V22" s="116"/>
      <c r="W22" s="116"/>
      <c r="X22" s="117"/>
      <c r="Y22" s="118" t="s">
        <v>2433</v>
      </c>
      <c r="Z22" s="119"/>
      <c r="AA22" s="119"/>
      <c r="AB22" s="119"/>
      <c r="AC22" s="119"/>
      <c r="AD22" s="120"/>
      <c r="AE22" s="153"/>
      <c r="AF22" s="114"/>
      <c r="AG22" s="113"/>
      <c r="AH22" s="114"/>
      <c r="AI22" s="1"/>
      <c r="AJ22" s="1"/>
      <c r="AK22" s="1"/>
      <c r="AL22" s="1"/>
      <c r="AM22" s="1"/>
      <c r="AN22" s="1"/>
      <c r="AO22" s="1"/>
      <c r="AP22" s="142"/>
      <c r="AQ22" s="142"/>
      <c r="AR22" s="142"/>
      <c r="AS22" s="142"/>
      <c r="AT22" s="142"/>
      <c r="AU22" s="142"/>
      <c r="AV22" s="142"/>
      <c r="AW22" s="142"/>
      <c r="AX22" s="142"/>
      <c r="AY22" s="142"/>
      <c r="AZ22" s="142"/>
      <c r="BA22" s="142"/>
    </row>
    <row r="23" spans="2:53">
      <c r="B23" s="137" t="s">
        <v>18</v>
      </c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9"/>
      <c r="N23" s="41"/>
      <c r="O23" s="37" t="s">
        <v>125</v>
      </c>
      <c r="P23" s="140" t="s">
        <v>125</v>
      </c>
      <c r="Q23" s="141"/>
      <c r="R23" s="1"/>
      <c r="S23" s="137" t="s">
        <v>23</v>
      </c>
      <c r="T23" s="138"/>
      <c r="U23" s="138"/>
      <c r="V23" s="138"/>
      <c r="W23" s="138"/>
      <c r="X23" s="138"/>
      <c r="Y23" s="138"/>
      <c r="Z23" s="138"/>
      <c r="AA23" s="138"/>
      <c r="AB23" s="138"/>
      <c r="AC23" s="138"/>
      <c r="AD23" s="139"/>
      <c r="AE23" s="41"/>
      <c r="AF23" s="37" t="s">
        <v>125</v>
      </c>
      <c r="AG23" s="140" t="s">
        <v>125</v>
      </c>
      <c r="AH23" s="141"/>
      <c r="AI23" s="1"/>
      <c r="AJ23" s="1"/>
      <c r="AK23" s="1"/>
      <c r="AL23" s="1"/>
      <c r="AM23" s="1"/>
      <c r="AN23" s="1"/>
      <c r="AO23" s="1"/>
      <c r="AP23" s="142"/>
      <c r="AQ23" s="142"/>
      <c r="AR23" s="142"/>
      <c r="AS23" s="142"/>
      <c r="AT23" s="142"/>
      <c r="AU23" s="142"/>
      <c r="AV23" s="142"/>
      <c r="AW23" s="142"/>
      <c r="AX23" s="142"/>
      <c r="AY23" s="142"/>
      <c r="AZ23" s="142"/>
      <c r="BA23" s="142"/>
    </row>
    <row r="24" spans="2:53">
      <c r="B24" s="137" t="s">
        <v>19</v>
      </c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9"/>
      <c r="N24" s="41"/>
      <c r="O24" s="37" t="s">
        <v>125</v>
      </c>
      <c r="P24" s="140" t="s">
        <v>125</v>
      </c>
      <c r="Q24" s="141"/>
      <c r="R24" s="2"/>
      <c r="S24" s="137" t="s">
        <v>24</v>
      </c>
      <c r="T24" s="138"/>
      <c r="U24" s="138"/>
      <c r="V24" s="138"/>
      <c r="W24" s="138"/>
      <c r="X24" s="138"/>
      <c r="Y24" s="138"/>
      <c r="Z24" s="138"/>
      <c r="AA24" s="138"/>
      <c r="AB24" s="138"/>
      <c r="AC24" s="138"/>
      <c r="AD24" s="139"/>
      <c r="AE24" s="41"/>
      <c r="AF24" s="37" t="s">
        <v>125</v>
      </c>
      <c r="AG24" s="140" t="s">
        <v>125</v>
      </c>
      <c r="AH24" s="141"/>
      <c r="AI24" s="2"/>
      <c r="AJ24" s="2"/>
      <c r="AK24" s="2"/>
      <c r="AL24" s="2"/>
      <c r="AM24" s="1"/>
      <c r="AN24" s="1"/>
      <c r="AO24" s="1"/>
      <c r="AP24" s="142"/>
      <c r="AQ24" s="142"/>
      <c r="AR24" s="142"/>
      <c r="AS24" s="142"/>
      <c r="AT24" s="142"/>
      <c r="AU24" s="142"/>
      <c r="AV24" s="142"/>
      <c r="AW24" s="142"/>
      <c r="AX24" s="142"/>
      <c r="AY24" s="142"/>
      <c r="AZ24" s="142"/>
      <c r="BA24" s="142"/>
    </row>
    <row r="25" spans="2:53">
      <c r="B25" s="137" t="s">
        <v>59</v>
      </c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9"/>
      <c r="N25" s="41"/>
      <c r="O25" s="37" t="s">
        <v>125</v>
      </c>
      <c r="P25" s="140" t="s">
        <v>125</v>
      </c>
      <c r="Q25" s="141"/>
      <c r="R25" s="2"/>
      <c r="S25" s="137" t="s">
        <v>60</v>
      </c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9"/>
      <c r="AE25" s="41"/>
      <c r="AF25" s="37" t="s">
        <v>125</v>
      </c>
      <c r="AG25" s="140" t="s">
        <v>125</v>
      </c>
      <c r="AH25" s="141"/>
      <c r="AI25" s="2"/>
      <c r="AJ25" s="2"/>
      <c r="AK25" s="2"/>
      <c r="AL25" s="2"/>
      <c r="AM25" s="1"/>
      <c r="AN25" s="1"/>
      <c r="AO25" s="1"/>
      <c r="AP25" s="142"/>
      <c r="AQ25" s="142"/>
      <c r="AR25" s="142"/>
      <c r="AS25" s="142"/>
      <c r="AT25" s="142"/>
      <c r="AU25" s="142"/>
      <c r="AV25" s="142"/>
      <c r="AW25" s="142"/>
      <c r="AX25" s="142"/>
      <c r="AY25" s="142"/>
      <c r="AZ25" s="142"/>
      <c r="BA25" s="142"/>
    </row>
    <row r="26" spans="2:53">
      <c r="B26" s="137" t="s">
        <v>37</v>
      </c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9"/>
      <c r="N26" s="41"/>
      <c r="O26" s="37" t="s">
        <v>125</v>
      </c>
      <c r="P26" s="140" t="s">
        <v>125</v>
      </c>
      <c r="Q26" s="141"/>
      <c r="R26" s="2"/>
      <c r="S26" s="137" t="s">
        <v>62</v>
      </c>
      <c r="T26" s="138"/>
      <c r="U26" s="138"/>
      <c r="V26" s="138"/>
      <c r="W26" s="138"/>
      <c r="X26" s="138"/>
      <c r="Y26" s="138"/>
      <c r="Z26" s="138"/>
      <c r="AA26" s="138"/>
      <c r="AB26" s="138"/>
      <c r="AC26" s="138"/>
      <c r="AD26" s="139"/>
      <c r="AE26" s="41"/>
      <c r="AF26" s="37" t="s">
        <v>125</v>
      </c>
      <c r="AG26" s="140" t="s">
        <v>125</v>
      </c>
      <c r="AH26" s="141"/>
      <c r="AI26" s="2"/>
      <c r="AJ26" s="2"/>
      <c r="AK26" s="2"/>
      <c r="AL26" s="2"/>
      <c r="AM26" s="1"/>
      <c r="AN26" s="1"/>
      <c r="AO26" s="1"/>
      <c r="AP26" s="142"/>
      <c r="AQ26" s="142"/>
      <c r="AR26" s="142"/>
      <c r="AS26" s="142"/>
      <c r="AT26" s="142"/>
      <c r="AU26" s="142"/>
      <c r="AV26" s="142"/>
      <c r="AW26" s="142"/>
      <c r="AX26" s="142"/>
      <c r="AY26" s="142"/>
      <c r="AZ26" s="142"/>
      <c r="BA26" s="142"/>
    </row>
    <row r="27" spans="2:53">
      <c r="B27" s="137" t="s">
        <v>17</v>
      </c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9"/>
      <c r="N27" s="41"/>
      <c r="O27" s="37" t="s">
        <v>125</v>
      </c>
      <c r="P27" s="140" t="s">
        <v>125</v>
      </c>
      <c r="Q27" s="141"/>
      <c r="R27" s="2"/>
      <c r="S27" s="137" t="s">
        <v>22</v>
      </c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9"/>
      <c r="AE27" s="41"/>
      <c r="AF27" s="37" t="s">
        <v>125</v>
      </c>
      <c r="AG27" s="140" t="s">
        <v>125</v>
      </c>
      <c r="AH27" s="141"/>
      <c r="AI27" s="2"/>
      <c r="AJ27" s="2"/>
      <c r="AK27" s="50"/>
      <c r="AL27" s="50"/>
      <c r="AM27" s="50"/>
      <c r="AN27" s="50"/>
      <c r="AO27" s="50"/>
      <c r="AP27" s="142"/>
      <c r="AQ27" s="142"/>
      <c r="AR27" s="142"/>
      <c r="AS27" s="142"/>
      <c r="AT27" s="142"/>
      <c r="AU27" s="142"/>
      <c r="AV27" s="142"/>
      <c r="AW27" s="142"/>
      <c r="AX27" s="142"/>
      <c r="AY27" s="142"/>
      <c r="AZ27" s="142"/>
      <c r="BA27" s="142"/>
    </row>
    <row r="28" spans="2:53">
      <c r="B28" s="137" t="s">
        <v>58</v>
      </c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9"/>
      <c r="N28" s="41"/>
      <c r="O28" s="37" t="s">
        <v>125</v>
      </c>
      <c r="P28" s="140" t="s">
        <v>125</v>
      </c>
      <c r="Q28" s="141"/>
      <c r="R28" s="2"/>
      <c r="S28" s="137" t="s">
        <v>61</v>
      </c>
      <c r="T28" s="138"/>
      <c r="U28" s="138"/>
      <c r="V28" s="138"/>
      <c r="W28" s="138"/>
      <c r="X28" s="138"/>
      <c r="Y28" s="138"/>
      <c r="Z28" s="138"/>
      <c r="AA28" s="138"/>
      <c r="AB28" s="138"/>
      <c r="AC28" s="138"/>
      <c r="AD28" s="139"/>
      <c r="AE28" s="41"/>
      <c r="AF28" s="37" t="s">
        <v>125</v>
      </c>
      <c r="AG28" s="140" t="s">
        <v>125</v>
      </c>
      <c r="AH28" s="141"/>
      <c r="AI28" s="2"/>
      <c r="AJ28" s="2"/>
      <c r="AK28" s="2"/>
      <c r="AL28" s="2"/>
      <c r="AM28" s="1"/>
      <c r="AN28" s="1"/>
      <c r="AO28" s="1"/>
      <c r="AP28" s="142"/>
      <c r="AQ28" s="142"/>
      <c r="AR28" s="142"/>
      <c r="AS28" s="142"/>
      <c r="AT28" s="142"/>
      <c r="AU28" s="142"/>
      <c r="AV28" s="142"/>
      <c r="AW28" s="142"/>
      <c r="AX28" s="142"/>
      <c r="AY28" s="142"/>
      <c r="AZ28" s="142"/>
      <c r="BA28" s="142"/>
    </row>
    <row r="29" spans="2:53">
      <c r="B29" s="137" t="s">
        <v>20</v>
      </c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9"/>
      <c r="N29" s="41"/>
      <c r="O29" s="37" t="s">
        <v>125</v>
      </c>
      <c r="P29" s="140" t="s">
        <v>125</v>
      </c>
      <c r="Q29" s="141"/>
      <c r="R29" s="2"/>
      <c r="S29" s="137" t="s">
        <v>25</v>
      </c>
      <c r="T29" s="138"/>
      <c r="U29" s="138"/>
      <c r="V29" s="138"/>
      <c r="W29" s="138"/>
      <c r="X29" s="138"/>
      <c r="Y29" s="138"/>
      <c r="Z29" s="138"/>
      <c r="AA29" s="138"/>
      <c r="AB29" s="138"/>
      <c r="AC29" s="138"/>
      <c r="AD29" s="139"/>
      <c r="AE29" s="41"/>
      <c r="AF29" s="37" t="s">
        <v>125</v>
      </c>
      <c r="AG29" s="140" t="s">
        <v>125</v>
      </c>
      <c r="AH29" s="141"/>
      <c r="AI29" s="2"/>
      <c r="AJ29" s="2"/>
      <c r="AK29" s="2"/>
      <c r="AL29" s="2"/>
      <c r="AM29" s="1"/>
      <c r="AN29" s="1"/>
      <c r="AO29" s="1"/>
      <c r="AP29" s="142"/>
      <c r="AQ29" s="142"/>
      <c r="AR29" s="142"/>
      <c r="AS29" s="142"/>
      <c r="AT29" s="142"/>
      <c r="AU29" s="142"/>
      <c r="AV29" s="142"/>
      <c r="AW29" s="142"/>
      <c r="AX29" s="142"/>
      <c r="AY29" s="142"/>
      <c r="AZ29" s="142"/>
      <c r="BA29" s="142"/>
    </row>
    <row r="30" spans="2:53">
      <c r="B30" s="154" t="s">
        <v>21</v>
      </c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6"/>
      <c r="N30" s="41"/>
      <c r="O30" s="37" t="s">
        <v>125</v>
      </c>
      <c r="P30" s="140" t="s">
        <v>125</v>
      </c>
      <c r="Q30" s="141"/>
      <c r="R30" s="2"/>
      <c r="S30" s="154" t="s">
        <v>21</v>
      </c>
      <c r="T30" s="155"/>
      <c r="U30" s="155"/>
      <c r="V30" s="155"/>
      <c r="W30" s="155"/>
      <c r="X30" s="155"/>
      <c r="Y30" s="155"/>
      <c r="Z30" s="155"/>
      <c r="AA30" s="155"/>
      <c r="AB30" s="155"/>
      <c r="AC30" s="155"/>
      <c r="AD30" s="156"/>
      <c r="AE30" s="41"/>
      <c r="AF30" s="37" t="s">
        <v>125</v>
      </c>
      <c r="AG30" s="140" t="s">
        <v>125</v>
      </c>
      <c r="AH30" s="141"/>
      <c r="AI30" s="2"/>
      <c r="AJ30" s="2"/>
      <c r="AK30" s="2"/>
      <c r="AL30" s="2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</row>
    <row r="31" spans="2:53" ht="8.1" customHeight="1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</row>
    <row r="32" spans="2:53" ht="11.1" customHeight="1">
      <c r="B32" s="157" t="s">
        <v>41</v>
      </c>
      <c r="C32" s="158"/>
      <c r="D32" s="158"/>
      <c r="E32" s="158"/>
      <c r="F32" s="158"/>
      <c r="G32" s="159"/>
      <c r="H32" s="160" t="s">
        <v>74</v>
      </c>
      <c r="I32" s="161"/>
      <c r="J32" s="161"/>
      <c r="K32" s="161"/>
      <c r="L32" s="161"/>
      <c r="M32" s="162"/>
      <c r="N32" s="152" t="s">
        <v>56</v>
      </c>
      <c r="O32" s="112"/>
      <c r="P32" s="111" t="s">
        <v>47</v>
      </c>
      <c r="Q32" s="112"/>
      <c r="R32" s="1"/>
      <c r="S32" s="157" t="s">
        <v>40</v>
      </c>
      <c r="T32" s="158"/>
      <c r="U32" s="158"/>
      <c r="V32" s="158"/>
      <c r="W32" s="158"/>
      <c r="X32" s="159"/>
      <c r="Y32" s="160" t="s">
        <v>74</v>
      </c>
      <c r="Z32" s="161"/>
      <c r="AA32" s="161"/>
      <c r="AB32" s="161"/>
      <c r="AC32" s="161"/>
      <c r="AD32" s="162"/>
      <c r="AE32" s="152" t="s">
        <v>56</v>
      </c>
      <c r="AF32" s="112"/>
      <c r="AG32" s="111" t="s">
        <v>47</v>
      </c>
      <c r="AH32" s="112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</row>
    <row r="33" spans="2:52" ht="11.1" customHeight="1">
      <c r="B33" s="115"/>
      <c r="C33" s="116"/>
      <c r="D33" s="116"/>
      <c r="E33" s="116"/>
      <c r="F33" s="116"/>
      <c r="G33" s="117"/>
      <c r="H33" s="118" t="s">
        <v>2433</v>
      </c>
      <c r="I33" s="119"/>
      <c r="J33" s="119"/>
      <c r="K33" s="119"/>
      <c r="L33" s="119"/>
      <c r="M33" s="120"/>
      <c r="N33" s="153"/>
      <c r="O33" s="114"/>
      <c r="P33" s="113"/>
      <c r="Q33" s="114"/>
      <c r="R33" s="1"/>
      <c r="S33" s="115"/>
      <c r="T33" s="116"/>
      <c r="U33" s="116"/>
      <c r="V33" s="116"/>
      <c r="W33" s="116"/>
      <c r="X33" s="117"/>
      <c r="Y33" s="118" t="s">
        <v>2433</v>
      </c>
      <c r="Z33" s="119"/>
      <c r="AA33" s="119"/>
      <c r="AB33" s="119"/>
      <c r="AC33" s="119"/>
      <c r="AD33" s="120"/>
      <c r="AE33" s="153"/>
      <c r="AF33" s="114"/>
      <c r="AG33" s="113"/>
      <c r="AH33" s="114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</row>
    <row r="34" spans="2:52">
      <c r="B34" s="137" t="s">
        <v>28</v>
      </c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9"/>
      <c r="N34" s="38"/>
      <c r="O34" s="37" t="s">
        <v>125</v>
      </c>
      <c r="P34" s="163" t="s">
        <v>125</v>
      </c>
      <c r="Q34" s="164"/>
      <c r="R34" s="1"/>
      <c r="S34" s="137" t="s">
        <v>13</v>
      </c>
      <c r="T34" s="138"/>
      <c r="U34" s="138"/>
      <c r="V34" s="138"/>
      <c r="W34" s="138"/>
      <c r="X34" s="138"/>
      <c r="Y34" s="138"/>
      <c r="Z34" s="138"/>
      <c r="AA34" s="138"/>
      <c r="AB34" s="138"/>
      <c r="AC34" s="138"/>
      <c r="AD34" s="139"/>
      <c r="AE34" s="38"/>
      <c r="AF34" s="37" t="s">
        <v>125</v>
      </c>
      <c r="AG34" s="140" t="s">
        <v>125</v>
      </c>
      <c r="AH34" s="14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</row>
    <row r="35" spans="2:52">
      <c r="B35" s="137" t="s">
        <v>34</v>
      </c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9"/>
      <c r="N35" s="38"/>
      <c r="O35" s="37" t="s">
        <v>125</v>
      </c>
      <c r="P35" s="163" t="s">
        <v>125</v>
      </c>
      <c r="Q35" s="164"/>
      <c r="R35" s="2"/>
      <c r="S35" s="137" t="s">
        <v>12</v>
      </c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139"/>
      <c r="AE35" s="38"/>
      <c r="AF35" s="37" t="s">
        <v>125</v>
      </c>
      <c r="AG35" s="140" t="s">
        <v>125</v>
      </c>
      <c r="AH35" s="14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</row>
    <row r="36" spans="2:52">
      <c r="B36" s="137" t="s">
        <v>30</v>
      </c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9"/>
      <c r="N36" s="38"/>
      <c r="O36" s="37" t="s">
        <v>125</v>
      </c>
      <c r="P36" s="163" t="s">
        <v>125</v>
      </c>
      <c r="Q36" s="164"/>
      <c r="R36" s="2"/>
      <c r="S36" s="137" t="s">
        <v>33</v>
      </c>
      <c r="T36" s="138"/>
      <c r="U36" s="138"/>
      <c r="V36" s="138"/>
      <c r="W36" s="138"/>
      <c r="X36" s="138"/>
      <c r="Y36" s="138"/>
      <c r="Z36" s="138"/>
      <c r="AA36" s="138"/>
      <c r="AB36" s="138"/>
      <c r="AC36" s="138"/>
      <c r="AD36" s="139"/>
      <c r="AE36" s="38"/>
      <c r="AF36" s="37" t="s">
        <v>125</v>
      </c>
      <c r="AG36" s="140" t="s">
        <v>125</v>
      </c>
      <c r="AH36" s="14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</row>
    <row r="37" spans="2:52">
      <c r="B37" s="137" t="s">
        <v>26</v>
      </c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9"/>
      <c r="N37" s="38"/>
      <c r="O37" s="37" t="s">
        <v>125</v>
      </c>
      <c r="P37" s="163" t="s">
        <v>125</v>
      </c>
      <c r="Q37" s="164"/>
      <c r="R37" s="2"/>
      <c r="S37" s="137" t="s">
        <v>29</v>
      </c>
      <c r="T37" s="138"/>
      <c r="U37" s="138"/>
      <c r="V37" s="138"/>
      <c r="W37" s="138"/>
      <c r="X37" s="138"/>
      <c r="Y37" s="138"/>
      <c r="Z37" s="138"/>
      <c r="AA37" s="138"/>
      <c r="AB37" s="138"/>
      <c r="AC37" s="138"/>
      <c r="AD37" s="139"/>
      <c r="AE37" s="38"/>
      <c r="AF37" s="37" t="s">
        <v>125</v>
      </c>
      <c r="AG37" s="140" t="s">
        <v>125</v>
      </c>
      <c r="AH37" s="14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</row>
    <row r="38" spans="2:52">
      <c r="B38" s="137" t="s">
        <v>27</v>
      </c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9"/>
      <c r="N38" s="38"/>
      <c r="O38" s="37" t="s">
        <v>125</v>
      </c>
      <c r="P38" s="163" t="s">
        <v>125</v>
      </c>
      <c r="Q38" s="164"/>
      <c r="R38" s="2"/>
      <c r="S38" s="137" t="s">
        <v>32</v>
      </c>
      <c r="T38" s="138"/>
      <c r="U38" s="138"/>
      <c r="V38" s="138"/>
      <c r="W38" s="138"/>
      <c r="X38" s="138"/>
      <c r="Y38" s="138"/>
      <c r="Z38" s="138"/>
      <c r="AA38" s="138"/>
      <c r="AB38" s="138"/>
      <c r="AC38" s="138"/>
      <c r="AD38" s="139"/>
      <c r="AE38" s="38"/>
      <c r="AF38" s="37" t="s">
        <v>125</v>
      </c>
      <c r="AG38" s="140" t="s">
        <v>125</v>
      </c>
      <c r="AH38" s="14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</row>
    <row r="39" spans="2:52">
      <c r="B39" s="137" t="s">
        <v>63</v>
      </c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9"/>
      <c r="N39" s="38"/>
      <c r="O39" s="37" t="s">
        <v>125</v>
      </c>
      <c r="P39" s="163" t="s">
        <v>125</v>
      </c>
      <c r="Q39" s="164"/>
      <c r="R39" s="2"/>
      <c r="S39" s="137" t="s">
        <v>64</v>
      </c>
      <c r="T39" s="138"/>
      <c r="U39" s="138"/>
      <c r="V39" s="138"/>
      <c r="W39" s="138"/>
      <c r="X39" s="138"/>
      <c r="Y39" s="138"/>
      <c r="Z39" s="138"/>
      <c r="AA39" s="138"/>
      <c r="AB39" s="138"/>
      <c r="AC39" s="138"/>
      <c r="AD39" s="139"/>
      <c r="AE39" s="38"/>
      <c r="AF39" s="37" t="s">
        <v>125</v>
      </c>
      <c r="AG39" s="140" t="s">
        <v>125</v>
      </c>
      <c r="AH39" s="14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</row>
    <row r="40" spans="2:52">
      <c r="B40" s="137" t="s">
        <v>44</v>
      </c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9"/>
      <c r="N40" s="38"/>
      <c r="O40" s="37" t="s">
        <v>125</v>
      </c>
      <c r="P40" s="163" t="s">
        <v>125</v>
      </c>
      <c r="Q40" s="164"/>
      <c r="R40" s="2"/>
      <c r="S40" s="154" t="s">
        <v>44</v>
      </c>
      <c r="T40" s="155"/>
      <c r="U40" s="155"/>
      <c r="V40" s="155"/>
      <c r="W40" s="155"/>
      <c r="X40" s="155"/>
      <c r="Y40" s="155"/>
      <c r="Z40" s="155"/>
      <c r="AA40" s="155"/>
      <c r="AB40" s="155"/>
      <c r="AC40" s="155"/>
      <c r="AD40" s="156"/>
      <c r="AE40" s="38"/>
      <c r="AF40" s="37" t="s">
        <v>125</v>
      </c>
      <c r="AG40" s="140" t="s">
        <v>125</v>
      </c>
      <c r="AH40" s="14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</row>
    <row r="41" spans="2:52">
      <c r="B41" s="154" t="s">
        <v>21</v>
      </c>
      <c r="C41" s="155"/>
      <c r="D41" s="155"/>
      <c r="E41" s="155"/>
      <c r="F41" s="155"/>
      <c r="G41" s="155"/>
      <c r="H41" s="155"/>
      <c r="I41" s="155"/>
      <c r="J41" s="155"/>
      <c r="K41" s="155"/>
      <c r="L41" s="155"/>
      <c r="M41" s="156"/>
      <c r="N41" s="38"/>
      <c r="O41" s="37" t="s">
        <v>125</v>
      </c>
      <c r="P41" s="163" t="s">
        <v>125</v>
      </c>
      <c r="Q41" s="164"/>
      <c r="R41" s="2"/>
      <c r="S41" s="165" t="s">
        <v>21</v>
      </c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38"/>
      <c r="AF41" s="37" t="s">
        <v>125</v>
      </c>
      <c r="AG41" s="140" t="s">
        <v>125</v>
      </c>
      <c r="AH41" s="14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</row>
    <row r="42" spans="2:52" ht="8.1" customHeight="1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 t="s">
        <v>2249</v>
      </c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</row>
    <row r="43" spans="2:52" ht="11.1" customHeight="1">
      <c r="B43" s="157" t="s">
        <v>38</v>
      </c>
      <c r="C43" s="158"/>
      <c r="D43" s="158"/>
      <c r="E43" s="158"/>
      <c r="F43" s="158"/>
      <c r="G43" s="159"/>
      <c r="H43" s="160" t="s">
        <v>74</v>
      </c>
      <c r="I43" s="161"/>
      <c r="J43" s="161"/>
      <c r="K43" s="161"/>
      <c r="L43" s="161"/>
      <c r="M43" s="162"/>
      <c r="N43" s="152" t="s">
        <v>56</v>
      </c>
      <c r="O43" s="112"/>
      <c r="P43" s="111" t="s">
        <v>47</v>
      </c>
      <c r="Q43" s="112"/>
      <c r="R43" s="1"/>
      <c r="S43" s="157" t="s">
        <v>39</v>
      </c>
      <c r="T43" s="158"/>
      <c r="U43" s="158"/>
      <c r="V43" s="158"/>
      <c r="W43" s="158"/>
      <c r="X43" s="159"/>
      <c r="Y43" s="160" t="s">
        <v>74</v>
      </c>
      <c r="Z43" s="161"/>
      <c r="AA43" s="161"/>
      <c r="AB43" s="161"/>
      <c r="AC43" s="161"/>
      <c r="AD43" s="162"/>
      <c r="AE43" s="152" t="s">
        <v>56</v>
      </c>
      <c r="AF43" s="112"/>
      <c r="AG43" s="111" t="s">
        <v>47</v>
      </c>
      <c r="AH43" s="112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</row>
    <row r="44" spans="2:52" ht="11.1" customHeight="1">
      <c r="B44" s="115"/>
      <c r="C44" s="116"/>
      <c r="D44" s="116"/>
      <c r="E44" s="116"/>
      <c r="F44" s="116"/>
      <c r="G44" s="117"/>
      <c r="H44" s="118" t="s">
        <v>2433</v>
      </c>
      <c r="I44" s="119"/>
      <c r="J44" s="119"/>
      <c r="K44" s="119"/>
      <c r="L44" s="119"/>
      <c r="M44" s="120"/>
      <c r="N44" s="153"/>
      <c r="O44" s="114"/>
      <c r="P44" s="113"/>
      <c r="Q44" s="114"/>
      <c r="R44" s="1"/>
      <c r="S44" s="115"/>
      <c r="T44" s="116"/>
      <c r="U44" s="116"/>
      <c r="V44" s="116"/>
      <c r="W44" s="116"/>
      <c r="X44" s="117"/>
      <c r="Y44" s="118" t="s">
        <v>2433</v>
      </c>
      <c r="Z44" s="119"/>
      <c r="AA44" s="119"/>
      <c r="AB44" s="119"/>
      <c r="AC44" s="119"/>
      <c r="AD44" s="120"/>
      <c r="AE44" s="153"/>
      <c r="AF44" s="114"/>
      <c r="AG44" s="113"/>
      <c r="AH44" s="114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</row>
    <row r="45" spans="2:52">
      <c r="B45" s="137" t="s">
        <v>31</v>
      </c>
      <c r="C45" s="138"/>
      <c r="D45" s="138"/>
      <c r="E45" s="138"/>
      <c r="F45" s="138"/>
      <c r="G45" s="138"/>
      <c r="H45" s="138"/>
      <c r="I45" s="138"/>
      <c r="J45" s="138"/>
      <c r="K45" s="138"/>
      <c r="L45" s="138"/>
      <c r="M45" s="139"/>
      <c r="N45" s="38"/>
      <c r="O45" s="37" t="s">
        <v>125</v>
      </c>
      <c r="P45" s="140" t="s">
        <v>125</v>
      </c>
      <c r="Q45" s="141"/>
      <c r="R45" s="1"/>
      <c r="S45" s="137" t="s">
        <v>0</v>
      </c>
      <c r="T45" s="138"/>
      <c r="U45" s="138"/>
      <c r="V45" s="138"/>
      <c r="W45" s="138"/>
      <c r="X45" s="138"/>
      <c r="Y45" s="138"/>
      <c r="Z45" s="138"/>
      <c r="AA45" s="138"/>
      <c r="AB45" s="138"/>
      <c r="AC45" s="138"/>
      <c r="AD45" s="139"/>
      <c r="AE45" s="38"/>
      <c r="AF45" s="37" t="s">
        <v>125</v>
      </c>
      <c r="AG45" s="140" t="s">
        <v>125</v>
      </c>
      <c r="AH45" s="14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</row>
    <row r="46" spans="2:52">
      <c r="B46" s="137" t="s">
        <v>35</v>
      </c>
      <c r="C46" s="138"/>
      <c r="D46" s="138"/>
      <c r="E46" s="138"/>
      <c r="F46" s="138"/>
      <c r="G46" s="138"/>
      <c r="H46" s="138"/>
      <c r="I46" s="138"/>
      <c r="J46" s="138"/>
      <c r="K46" s="138"/>
      <c r="L46" s="138"/>
      <c r="M46" s="139"/>
      <c r="N46" s="38"/>
      <c r="O46" s="37" t="s">
        <v>125</v>
      </c>
      <c r="P46" s="140" t="s">
        <v>125</v>
      </c>
      <c r="Q46" s="141"/>
      <c r="R46" s="2"/>
      <c r="S46" s="137" t="s">
        <v>36</v>
      </c>
      <c r="T46" s="138"/>
      <c r="U46" s="138"/>
      <c r="V46" s="138"/>
      <c r="W46" s="138"/>
      <c r="X46" s="138"/>
      <c r="Y46" s="138"/>
      <c r="Z46" s="138"/>
      <c r="AA46" s="138"/>
      <c r="AB46" s="138"/>
      <c r="AC46" s="138"/>
      <c r="AD46" s="139"/>
      <c r="AE46" s="38"/>
      <c r="AF46" s="37" t="s">
        <v>125</v>
      </c>
      <c r="AG46" s="140" t="s">
        <v>125</v>
      </c>
      <c r="AH46" s="14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</row>
    <row r="47" spans="2:52">
      <c r="B47" s="166" t="str">
        <f>IF(AND($Z$55="QUÍMICO-BIOLÓGICO",$AD$58&lt;&gt;"--",$Z$55="QUÍMICO-BIOLÓGICO",$AD$58&lt;&gt;""),"TEMAS SELECTOS DE BIOLOGÍA I",IF(AND($Z$55="HUMANIDADES Y CIENCIAS SOCIALES",$AD$58&lt;&gt;"--",$Z$55="HUMANIDADES Y CIENCIAS SOCIALES",$AD$58&lt;&gt;""),"LÓGICA",IF(AND($Z$55="ECONÓMICO-ADMINISTRATIVO",$AD$58&lt;&gt;"--",$Z$55="ECONÓMICO-ADMINISTRATIVO",$AD$58&lt;&gt;""),"ADMINISTRACIÓN I",IF(AND($Z$55="FÍSICO-MATEMÁTICO",$AD$58&lt;&gt;"--",$Z$55="FÍSICO-MATEMÁTICO",$AD$58&lt;&gt;""),"CÁLCULO DIFERENCIAL","--------------------------"))))</f>
        <v>--------------------------</v>
      </c>
      <c r="C47" s="167"/>
      <c r="D47" s="167"/>
      <c r="E47" s="167"/>
      <c r="F47" s="167"/>
      <c r="G47" s="167"/>
      <c r="H47" s="167"/>
      <c r="I47" s="167"/>
      <c r="J47" s="167"/>
      <c r="K47" s="167"/>
      <c r="L47" s="167"/>
      <c r="M47" s="168"/>
      <c r="N47" s="38"/>
      <c r="O47" s="37" t="s">
        <v>125</v>
      </c>
      <c r="P47" s="140" t="s">
        <v>125</v>
      </c>
      <c r="Q47" s="141"/>
      <c r="R47" s="2"/>
      <c r="S47" s="137" t="s">
        <v>161</v>
      </c>
      <c r="T47" s="138"/>
      <c r="U47" s="138"/>
      <c r="V47" s="138"/>
      <c r="W47" s="138"/>
      <c r="X47" s="138"/>
      <c r="Y47" s="138"/>
      <c r="Z47" s="138"/>
      <c r="AA47" s="138"/>
      <c r="AB47" s="138"/>
      <c r="AC47" s="138"/>
      <c r="AD47" s="139"/>
      <c r="AE47" s="38"/>
      <c r="AF47" s="37" t="s">
        <v>125</v>
      </c>
      <c r="AG47" s="140" t="s">
        <v>125</v>
      </c>
      <c r="AH47" s="14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</row>
    <row r="48" spans="2:52">
      <c r="B48" s="169" t="str">
        <f>IF(AND($Z$55="QUÍMICO-BIOLÓGICO",$AD$58&lt;&gt;"--",$Z$55="QUÍMICO-BIOLÓGICO",$AD$58&lt;&gt;""),"TEMAS SELECTOS DE QUÍMICA I",IF(AND($Z$55="HUMANIDADES Y CIENCIAS SOCIALES",$AD$58&lt;&gt;"--",$Z$55="HUMANIDADES Y CIENCIAS SOCIALES",$AD$58&lt;&gt;""),"DERECHO I",IF(AND($Z$55="ECONÓMICO-ADMINISTRATIVO",$AD$58&lt;&gt;"--",$Z$55="ECONÓMICO-ADMINISTRATIVO",$AD$58&lt;&gt;""),"CONTABILIDAD I",IF(AND($Z$55="FÍSICO-MATEMÁTICO",$AD$58&lt;&gt;"--",$Z$55="FÍSICO-MATEMÁTICO",$AD$58&lt;&gt;""),"TEMAS SELECTOS DE FÍSICA I","--------------------------"))))</f>
        <v>--------------------------</v>
      </c>
      <c r="C48" s="170"/>
      <c r="D48" s="170"/>
      <c r="E48" s="170"/>
      <c r="F48" s="170"/>
      <c r="G48" s="170"/>
      <c r="H48" s="170"/>
      <c r="I48" s="170"/>
      <c r="J48" s="170"/>
      <c r="K48" s="170"/>
      <c r="L48" s="170"/>
      <c r="M48" s="171"/>
      <c r="N48" s="38"/>
      <c r="O48" s="37" t="s">
        <v>125</v>
      </c>
      <c r="P48" s="140" t="s">
        <v>125</v>
      </c>
      <c r="Q48" s="141"/>
      <c r="R48" s="2"/>
      <c r="S48" s="166" t="str">
        <f>IF(AND($Z$55="QUÍMICO-BIOLÓGICO",$AG$58&lt;&gt;"--",$Z$55="QUÍMICO-BIOLÓGICO",$AG$58&lt;&gt;""),"TEMAS SELECTOS DE BIOLOGÍA II",IF(AND($Z$55="HUMANIDADES Y CIENCIAS SOCIALES",$AG$58&lt;&gt;"--",$Z$55="HUMANIDADES Y CIENCIAS SOCIALES",$AG$58&lt;&gt;""),"ESTÉTICA",IF(AND($Z$55="ECONÓMICO-ADMINISTRATIVO",$AG$58&lt;&gt;"--",$Z$55="ECONÓMICO-ADMINISTRATIVO",$AG$58&lt;&gt;""),"ADMINISTRACIÓN II",IF(AND($Z$55="FÍSICO-MATEMÁTICO",$AG$58&lt;&gt;"--",$Z$55="FÍSICO-MATEMÁTICO",$AG$58&lt;&gt;""),"CÁLCULO INTEGRAL","--------------------------"))))</f>
        <v>--------------------------</v>
      </c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8"/>
      <c r="AE48" s="38"/>
      <c r="AF48" s="37" t="s">
        <v>125</v>
      </c>
      <c r="AG48" s="140" t="s">
        <v>125</v>
      </c>
      <c r="AH48" s="14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</row>
    <row r="49" spans="2:52">
      <c r="B49" s="166" t="str">
        <f>IF(AND($Z$55="QUÍMICO-BIOLÓGICO",$AD$58&lt;&gt;"--",$Z$55="QUÍMICO-BIOLÓGICO",$AD$58&lt;&gt;""),"CIENCIAS DE LA SALUD I",IF(AND($Z$55="HUMANIDADES Y CIENCIAS SOCIALES",$AD$58&lt;&gt;"--",$Z$55="HUMANIDADES Y CIENCIAS SOCIALES",$AD$58&lt;&gt;""),"PSICOLOGÍA I",IF(AND($Z$55="ECONÓMICO-ADMINISTRATIVO",$AD$58&lt;&gt;"--",$Z$55="ECONÓMICO-ADMINISTRATIVO",$AD$58&lt;&gt;""),"ECONOMÍA I",IF(AND($Z$55="FÍSICO-MATEMÁTICO",$AD$58&lt;&gt;"--",$Z$55="FÍSICO-MATEMÁTICO",$AD$58&lt;&gt;""),"PROBABILIDAD Y ESTADÍSTICA I","--------------------------"))))</f>
        <v>--------------------------</v>
      </c>
      <c r="C49" s="167"/>
      <c r="D49" s="167"/>
      <c r="E49" s="167"/>
      <c r="F49" s="167"/>
      <c r="G49" s="167"/>
      <c r="H49" s="167"/>
      <c r="I49" s="167"/>
      <c r="J49" s="167"/>
      <c r="K49" s="167"/>
      <c r="L49" s="167"/>
      <c r="M49" s="168"/>
      <c r="N49" s="38"/>
      <c r="O49" s="37" t="s">
        <v>125</v>
      </c>
      <c r="P49" s="140" t="s">
        <v>125</v>
      </c>
      <c r="Q49" s="141"/>
      <c r="R49" s="2"/>
      <c r="S49" s="166" t="str">
        <f>IF(AND($Z$55="QUÍMICO-BIOLÓGICO",$AG$58&lt;&gt;"--",$Z$55="QUÍMICO-BIOLÓGICO",$AG$58&lt;&gt;""),"TEMAS SELECTOS DE QUÍMICA II",IF(AND($Z$55="HUMANIDADES Y CIENCIAS SOCIALES",$AG$58&lt;&gt;"--",$Z$55="HUMANIDADES Y CIENCIAS SOCIALES",$AG$58&lt;&gt;""),"DERECHO II",IF(AND($Z$55="ECONÓMICO-ADMINISTRATIVO",$AG$58&lt;&gt;"--",$Z$55="ECONÓMICO-ADMINISTRATIVO",$AG$58&lt;&gt;""),"CONTABILIDAD II",IF(AND($Z$55="FÍSICO-MATEMÁTICO",$AG$58&lt;&gt;"--",$Z$55="FÍSICO-MATEMÁTICO",$AG$58&lt;&gt;""),"TEMAS SELECTOS DE FÍSICA II","--------------------------"))))</f>
        <v>--------------------------</v>
      </c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8"/>
      <c r="AE49" s="38"/>
      <c r="AF49" s="37" t="s">
        <v>125</v>
      </c>
      <c r="AG49" s="140" t="s">
        <v>125</v>
      </c>
      <c r="AH49" s="14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</row>
    <row r="50" spans="2:52">
      <c r="B50" s="166" t="str">
        <f>IF(AND($Z$55="QUÍMICO-BIOLÓGICO",$AD$58&lt;&gt;"--",$Z$55="QUÍMICO-BIOLÓGICO",$AD$58&lt;&gt;""),"PROBABILIDAD Y ESTADÍSTICA I",IF(AND($Z$55="HUMANIDADES Y CIENCIAS SOCIALES",$AD$58&lt;&gt;"--",$Z$55="HUMANIDADES Y CIENCIAS SOCIALES",$AD$58&lt;&gt;""),"CIENCIAS DE LA COMUNICACIÓN I",IF(AND($Z$55="ECONÓMICO-ADMINISTRATIVO",$AD$58&lt;&gt;"--",$Z$55="ECONÓMICO-ADMINISTRATIVO",$AD$58&lt;&gt;""),"MATEMÁTICAS FINANCIERAS I",IF(AND($Z$55="FÍSICO-MATEMÁTICO",$AD$58&lt;&gt;"--",$Z$55="FÍSICO-MATEMÁTICO",$AD$58&lt;&gt;""),"DIBUJO","--------------------------"))))</f>
        <v>--------------------------</v>
      </c>
      <c r="C50" s="167"/>
      <c r="D50" s="167"/>
      <c r="E50" s="167"/>
      <c r="F50" s="167"/>
      <c r="G50" s="167"/>
      <c r="H50" s="167"/>
      <c r="I50" s="167"/>
      <c r="J50" s="167"/>
      <c r="K50" s="167"/>
      <c r="L50" s="167"/>
      <c r="M50" s="168"/>
      <c r="N50" s="38"/>
      <c r="O50" s="37" t="s">
        <v>125</v>
      </c>
      <c r="P50" s="140" t="s">
        <v>125</v>
      </c>
      <c r="Q50" s="141"/>
      <c r="R50" s="2"/>
      <c r="S50" s="166" t="str">
        <f>IF(AND($Z$55="QUÍMICO-BIOLÓGICO",$AG$58&lt;&gt;"--",$Z$55="QUÍMICO-BIOLÓGICO",$AG$58&lt;&gt;""),"CIENCIAS DE LA SALUD II",IF(AND($Z$55="HUMANIDADES Y CIENCIAS SOCIALES",$AG$58&lt;&gt;"--",$Z$55="HUMANIDADES Y CIENCIAS SOCIALES",$AG$58&lt;&gt;""),"PSICOLOGÍA II",IF(AND($Z$55="ECONÓMICO-ADMINISTRATIVO",$AG$58&lt;&gt;"--",$Z$55="ECONÓMICO-ADMINISTRATIVO",$AG$58&lt;&gt;""),"ECONOMÍA II",IF(AND($Z$55="FÍSICO-MATEMÁTICO",$AG$58&lt;&gt;"--",$Z$55="FÍSICO-MATEMÁTICO",$AG$58&lt;&gt;""),"PROBABILIDAD Y ESTADÍSTICA II","--------------------------"))))</f>
        <v>--------------------------</v>
      </c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8"/>
      <c r="AE50" s="38"/>
      <c r="AF50" s="37" t="s">
        <v>125</v>
      </c>
      <c r="AG50" s="140" t="s">
        <v>125</v>
      </c>
      <c r="AH50" s="14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</row>
    <row r="51" spans="2:52">
      <c r="B51" s="137" t="s">
        <v>44</v>
      </c>
      <c r="C51" s="138"/>
      <c r="D51" s="138"/>
      <c r="E51" s="138"/>
      <c r="F51" s="138"/>
      <c r="G51" s="138"/>
      <c r="H51" s="138"/>
      <c r="I51" s="138"/>
      <c r="J51" s="138"/>
      <c r="K51" s="138"/>
      <c r="L51" s="138"/>
      <c r="M51" s="139"/>
      <c r="N51" s="38"/>
      <c r="O51" s="37" t="s">
        <v>125</v>
      </c>
      <c r="P51" s="140" t="s">
        <v>125</v>
      </c>
      <c r="Q51" s="141"/>
      <c r="R51" s="2"/>
      <c r="S51" s="166" t="str">
        <f>IF(AND($Z$55="QUÍMICO-BIOLÓGICO",$AG$58&lt;&gt;"--",$Z$55="QUÍMICO-BIOLÓGICO",$AG$58&lt;&gt;""),"PROBABILIDAD Y ESTADÍSTICA II",IF(AND($Z$55="HUMANIDADES Y CIENCIAS SOCIALES",$AG$58&lt;&gt;"--",$Z$55="HUMANIDADES Y CIENCIAS SOCIALES",$AG$58&lt;&gt;""),"CIENCIAS DE LA COMUNICACIÓN II",IF(AND($Z$55="ECONÓMICO-ADMINISTRATIVO",$AG$58&lt;&gt;"--",$Z$55="ECONÓMICO-ADMINISTRATIVO",$AG$58&lt;&gt;""),"MATEMÁTICAS FINANCIERAS II",IF(AND($Z$55="FÍSICO-MATEMÁTICO",$AG$58&lt;&gt;"--",$Z$55="FÍSICO-MATEMÁTICO",$AG$58&lt;&gt;""),"LÓGICA","--------------------------"))))</f>
        <v>--------------------------</v>
      </c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8"/>
      <c r="AE51" s="38"/>
      <c r="AF51" s="37" t="s">
        <v>125</v>
      </c>
      <c r="AG51" s="140" t="s">
        <v>125</v>
      </c>
      <c r="AH51" s="14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</row>
    <row r="52" spans="2:52">
      <c r="B52" s="154" t="s">
        <v>21</v>
      </c>
      <c r="C52" s="155"/>
      <c r="D52" s="155"/>
      <c r="E52" s="155"/>
      <c r="F52" s="155"/>
      <c r="G52" s="155"/>
      <c r="H52" s="155"/>
      <c r="I52" s="155"/>
      <c r="J52" s="155"/>
      <c r="K52" s="155"/>
      <c r="L52" s="155"/>
      <c r="M52" s="156"/>
      <c r="N52" s="38"/>
      <c r="O52" s="37" t="s">
        <v>125</v>
      </c>
      <c r="P52" s="140" t="s">
        <v>125</v>
      </c>
      <c r="Q52" s="141"/>
      <c r="R52" s="2"/>
      <c r="S52" s="137" t="s">
        <v>44</v>
      </c>
      <c r="T52" s="138"/>
      <c r="U52" s="138"/>
      <c r="V52" s="138"/>
      <c r="W52" s="138"/>
      <c r="X52" s="138"/>
      <c r="Y52" s="138"/>
      <c r="Z52" s="138"/>
      <c r="AA52" s="138"/>
      <c r="AB52" s="138"/>
      <c r="AC52" s="138"/>
      <c r="AD52" s="139"/>
      <c r="AE52" s="38"/>
      <c r="AF52" s="37" t="s">
        <v>125</v>
      </c>
      <c r="AG52" s="140" t="s">
        <v>125</v>
      </c>
      <c r="AH52" s="14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</row>
    <row r="53" spans="2:52">
      <c r="N53" s="35"/>
      <c r="O53" s="35"/>
      <c r="P53" s="34"/>
      <c r="Q53" s="34"/>
      <c r="R53" s="2"/>
      <c r="S53" s="154" t="s">
        <v>21</v>
      </c>
      <c r="T53" s="155"/>
      <c r="U53" s="155"/>
      <c r="V53" s="155"/>
      <c r="W53" s="155"/>
      <c r="X53" s="155"/>
      <c r="Y53" s="155"/>
      <c r="Z53" s="155"/>
      <c r="AA53" s="155"/>
      <c r="AB53" s="155"/>
      <c r="AC53" s="155"/>
      <c r="AD53" s="156"/>
      <c r="AE53" s="38"/>
      <c r="AF53" s="37" t="s">
        <v>125</v>
      </c>
      <c r="AG53" s="140" t="s">
        <v>125</v>
      </c>
      <c r="AH53" s="14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</row>
    <row r="54" spans="2:52" ht="8.1" customHeight="1">
      <c r="B54" s="2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</row>
    <row r="55" spans="2:52" ht="12" customHeight="1">
      <c r="B55" s="172" t="s">
        <v>45</v>
      </c>
      <c r="C55" s="172"/>
      <c r="D55" s="172"/>
      <c r="E55" s="173" t="s">
        <v>4</v>
      </c>
      <c r="F55" s="174"/>
      <c r="G55" s="174"/>
      <c r="H55" s="174"/>
      <c r="I55" s="174"/>
      <c r="J55" s="175"/>
      <c r="K55" s="173" t="s">
        <v>5</v>
      </c>
      <c r="L55" s="174"/>
      <c r="M55" s="174"/>
      <c r="N55" s="174"/>
      <c r="O55" s="174"/>
      <c r="P55" s="175"/>
      <c r="Q55" s="172" t="s">
        <v>6</v>
      </c>
      <c r="R55" s="172"/>
      <c r="S55" s="172"/>
      <c r="T55" s="1"/>
      <c r="U55" s="154" t="s">
        <v>51</v>
      </c>
      <c r="V55" s="155"/>
      <c r="W55" s="155"/>
      <c r="X55" s="155"/>
      <c r="Y55" s="155"/>
      <c r="Z55" s="182" t="s">
        <v>155</v>
      </c>
      <c r="AA55" s="182"/>
      <c r="AB55" s="182"/>
      <c r="AC55" s="182"/>
      <c r="AD55" s="182"/>
      <c r="AE55" s="182"/>
      <c r="AF55" s="182"/>
      <c r="AG55" s="182"/>
      <c r="AH55" s="183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</row>
    <row r="56" spans="2:52" ht="12" customHeight="1">
      <c r="B56" s="172"/>
      <c r="C56" s="172"/>
      <c r="D56" s="172"/>
      <c r="E56" s="176"/>
      <c r="F56" s="177"/>
      <c r="G56" s="177"/>
      <c r="H56" s="177"/>
      <c r="I56" s="177"/>
      <c r="J56" s="178"/>
      <c r="K56" s="176"/>
      <c r="L56" s="177"/>
      <c r="M56" s="177"/>
      <c r="N56" s="177"/>
      <c r="O56" s="177"/>
      <c r="P56" s="178"/>
      <c r="Q56" s="172"/>
      <c r="R56" s="172"/>
      <c r="S56" s="172"/>
      <c r="T56" s="1"/>
      <c r="U56" s="199" t="s">
        <v>154</v>
      </c>
      <c r="V56" s="200"/>
      <c r="W56" s="200"/>
      <c r="X56" s="200"/>
      <c r="Y56" s="203" t="s">
        <v>2635</v>
      </c>
      <c r="Z56" s="203"/>
      <c r="AA56" s="203"/>
      <c r="AB56" s="203"/>
      <c r="AC56" s="203"/>
      <c r="AD56" s="203"/>
      <c r="AE56" s="203"/>
      <c r="AF56" s="203"/>
      <c r="AG56" s="203"/>
      <c r="AH56" s="204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</row>
    <row r="57" spans="2:52" ht="12" customHeight="1">
      <c r="B57" s="172"/>
      <c r="C57" s="172"/>
      <c r="D57" s="172"/>
      <c r="E57" s="179"/>
      <c r="F57" s="180"/>
      <c r="G57" s="180"/>
      <c r="H57" s="180"/>
      <c r="I57" s="180"/>
      <c r="J57" s="181"/>
      <c r="K57" s="179"/>
      <c r="L57" s="180"/>
      <c r="M57" s="180"/>
      <c r="N57" s="180"/>
      <c r="O57" s="180"/>
      <c r="P57" s="181"/>
      <c r="Q57" s="172"/>
      <c r="R57" s="172"/>
      <c r="S57" s="172"/>
      <c r="T57" s="1"/>
      <c r="U57" s="201"/>
      <c r="V57" s="202"/>
      <c r="W57" s="202"/>
      <c r="X57" s="202"/>
      <c r="Y57" s="205" t="s">
        <v>2635</v>
      </c>
      <c r="Z57" s="205"/>
      <c r="AA57" s="205"/>
      <c r="AB57" s="205"/>
      <c r="AC57" s="205"/>
      <c r="AD57" s="205"/>
      <c r="AE57" s="205"/>
      <c r="AF57" s="205"/>
      <c r="AG57" s="205"/>
      <c r="AH57" s="206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</row>
    <row r="58" spans="2:52" s="14" customFormat="1" ht="10.5" customHeight="1">
      <c r="B58" s="172"/>
      <c r="C58" s="172"/>
      <c r="D58" s="172"/>
      <c r="E58" s="185" t="s">
        <v>1</v>
      </c>
      <c r="F58" s="185"/>
      <c r="G58" s="185" t="s">
        <v>2</v>
      </c>
      <c r="H58" s="185"/>
      <c r="I58" s="185" t="s">
        <v>3</v>
      </c>
      <c r="J58" s="185"/>
      <c r="K58" s="185" t="s">
        <v>1</v>
      </c>
      <c r="L58" s="185"/>
      <c r="M58" s="185" t="s">
        <v>2</v>
      </c>
      <c r="N58" s="185"/>
      <c r="O58" s="185" t="s">
        <v>3</v>
      </c>
      <c r="P58" s="185"/>
      <c r="Q58" s="172"/>
      <c r="R58" s="172"/>
      <c r="S58" s="172"/>
      <c r="T58" s="13"/>
      <c r="U58" s="55"/>
      <c r="V58" s="184" t="s">
        <v>116</v>
      </c>
      <c r="W58" s="184"/>
      <c r="X58" s="58" t="str">
        <f xml:space="preserve"> IF($Y$56="ASIGNATURA EXENTA","X",IF($Y$56="ADMINISTRACIÓN","01",IF($Y$56="ASISTENCIA INFANTIL","02",IF($Y$56="COMUNICACIÓN","04",IF($Y$56="CONTABILIDAD","05",IF($Y$56="DESARROLLO COMUNITARIO","06",IF($Y$56="DIBUJO ARQUITECTÓNICO Y DE CONSTRUCCIÓN","07",IF($Y$56="DISEÑO GRÁFICO","08",IF($Y$56="ELECTRÓNICA","10",IF($Y$56="HIGIENE Y SALUD COMUNITARIA","11",IF($Y$56="INTERPRETACIÓN Y TRADUCCIÓN DEL IDIOMA INGLÉS","13",IF($Y$56="INTERVENCIÓN EN LA EDUCACIÓN OBLIGATORIA","14",IF($Y$56="LABORATORISTA CLÍNICO","15",IF($Y$56="LABORATORISTA QUÍMICO","16",IF($Y$56="MECÁNICA DENTAL","17",IF($Y$56="PROMOCIÓN SOCIAL","22",IF($Y$56="TECNOLOGÍAS DE LA INFORMACIÓN Y LA COMUNICACIÓN","24",IF($Y$56="TRAMITACIÓN ADUANAL","25",IF($Y$56="TURISMO","26","--")))))))))))))))))))</f>
        <v>--</v>
      </c>
      <c r="Y58" s="184" t="s">
        <v>158</v>
      </c>
      <c r="Z58" s="184"/>
      <c r="AA58" s="56" t="s">
        <v>123</v>
      </c>
      <c r="AB58" s="184" t="s">
        <v>157</v>
      </c>
      <c r="AC58" s="184"/>
      <c r="AD58" s="56" t="s">
        <v>123</v>
      </c>
      <c r="AE58" s="184" t="s">
        <v>156</v>
      </c>
      <c r="AF58" s="184"/>
      <c r="AG58" s="56" t="s">
        <v>123</v>
      </c>
      <c r="AH58" s="57" t="s">
        <v>115</v>
      </c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</row>
    <row r="59" spans="2:52" ht="15" customHeight="1">
      <c r="B59" s="188">
        <f>(COUNTIF(O23:O30,"&lt;&gt;-")+COUNTIF(AF23:AF30,"&lt;&gt;-")+COUNTIF(O34:O41,"&lt;&gt;-")+COUNTIF(AF34:AF41,"&lt;&gt;-")+COUNTIF(O45:O52,"&lt;&gt;-")+COUNTIF(AF45:AF53,"&lt;&gt;-")-COUNTBLANK(O23:O30)-COUNTBLANK(AF23:AF30)-COUNTBLANK(O34:O41)-COUNTBLANK(AF34:AF41)-COUNTBLANK(O45:O52)-COUNTBLANK(AF45:AF53))</f>
        <v>0</v>
      </c>
      <c r="C59" s="189"/>
      <c r="D59" s="190"/>
      <c r="E59" s="191"/>
      <c r="F59" s="191"/>
      <c r="G59" s="191"/>
      <c r="H59" s="191"/>
      <c r="I59" s="192"/>
      <c r="J59" s="191"/>
      <c r="K59" s="191"/>
      <c r="L59" s="191"/>
      <c r="M59" s="191"/>
      <c r="N59" s="191"/>
      <c r="O59" s="192"/>
      <c r="P59" s="191"/>
      <c r="Q59" s="223" t="str">
        <f>IFERROR((IF(AVERAGE(O23:O29,AF23:AF29,O34:O40,AF34:AF40,O45:O51,AF45:AF52)&gt;=6,ROUNDDOWN(AVERAGE(O23:O29,AF23:AF29,O34:O40,AF34:AF40,O45:O51,AF45:AF52),1),ROUNDDOWN(AVERAGE(O23:O29,AF23:AF29,O34:O40,AF34:AF40,O45:O51,AF45:AF52),1))),"")</f>
        <v/>
      </c>
      <c r="R59" s="224"/>
      <c r="S59" s="224"/>
      <c r="T59" s="1"/>
      <c r="U59" s="154" t="s">
        <v>52</v>
      </c>
      <c r="V59" s="155"/>
      <c r="W59" s="155"/>
      <c r="X59" s="155"/>
      <c r="Y59" s="155"/>
      <c r="Z59" s="225" t="s">
        <v>122</v>
      </c>
      <c r="AA59" s="225"/>
      <c r="AB59" s="225"/>
      <c r="AC59" s="225"/>
      <c r="AD59" s="225"/>
      <c r="AE59" s="225"/>
      <c r="AF59" s="225"/>
      <c r="AG59" s="225"/>
      <c r="AH59" s="226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</row>
    <row r="60" spans="2:52" ht="6" customHeight="1"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8"/>
      <c r="R60" s="18"/>
      <c r="S60" s="18"/>
      <c r="T60" s="1"/>
      <c r="U60" s="50"/>
      <c r="V60" s="50"/>
      <c r="W60" s="50"/>
      <c r="X60" s="50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</row>
    <row r="61" spans="2:52" ht="6" customHeight="1"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</row>
    <row r="62" spans="2:52" ht="11.45" customHeight="1">
      <c r="B62" s="13" t="s">
        <v>66</v>
      </c>
      <c r="C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21"/>
      <c r="U62" s="21"/>
      <c r="V62" s="39"/>
      <c r="W62" s="49"/>
      <c r="X62" s="227" t="str">
        <f>IFERROR(VLOOKUP($AC$11,'CCT Y MPIOS'!$A$2:$D$1081,4,FALSE),"")</f>
        <v/>
      </c>
      <c r="Y62" s="227"/>
      <c r="Z62" s="227"/>
      <c r="AA62" s="227"/>
      <c r="AB62" s="227"/>
      <c r="AC62" s="227"/>
      <c r="AD62" s="227"/>
      <c r="AE62" s="227"/>
      <c r="AF62" s="13" t="s">
        <v>67</v>
      </c>
      <c r="AG62" s="13"/>
      <c r="AH62" s="13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</row>
    <row r="63" spans="2:52" ht="11.45" customHeight="1">
      <c r="B63" s="13" t="s">
        <v>8</v>
      </c>
      <c r="C63" s="227" t="str">
        <f>IFERROR(VLOOKUP($AC$11,'CCT Y MPIOS'!$A$2:$D$1081,3,FALSE),"")</f>
        <v/>
      </c>
      <c r="D63" s="227"/>
      <c r="E63" s="227"/>
      <c r="F63" s="227"/>
      <c r="G63" s="227"/>
      <c r="H63" s="227"/>
      <c r="I63" s="227"/>
      <c r="J63" s="13" t="s">
        <v>124</v>
      </c>
      <c r="K63" s="13"/>
      <c r="L63" s="13"/>
      <c r="M63" s="13"/>
      <c r="N63" s="228"/>
      <c r="O63" s="228"/>
      <c r="P63" s="228"/>
      <c r="Q63" s="228"/>
      <c r="R63" s="228"/>
      <c r="S63" s="228"/>
      <c r="T63" s="229" t="s">
        <v>7</v>
      </c>
      <c r="U63" s="229"/>
      <c r="V63" s="229"/>
      <c r="W63" s="229"/>
      <c r="X63" s="229"/>
      <c r="Y63" s="230"/>
      <c r="Z63" s="230"/>
      <c r="AA63" s="230"/>
      <c r="AB63" s="230"/>
      <c r="AC63" s="230"/>
      <c r="AD63" s="13" t="s">
        <v>57</v>
      </c>
      <c r="AF63" s="20"/>
      <c r="AG63" s="186"/>
      <c r="AH63" s="187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</row>
    <row r="64" spans="2:52" ht="7.5" customHeight="1">
      <c r="B64" s="2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</row>
    <row r="65" spans="2:52" ht="12" customHeight="1">
      <c r="B65" s="207" t="s">
        <v>68</v>
      </c>
      <c r="C65" s="208"/>
      <c r="D65" s="208"/>
      <c r="E65" s="208"/>
      <c r="F65" s="208"/>
      <c r="G65" s="208"/>
      <c r="H65" s="208"/>
      <c r="I65" s="208"/>
      <c r="J65" s="208"/>
      <c r="K65" s="208"/>
      <c r="L65" s="209"/>
      <c r="M65" s="1"/>
      <c r="N65" s="1"/>
      <c r="O65" s="1"/>
      <c r="P65" s="1"/>
      <c r="Q65" s="1"/>
      <c r="R65" s="1"/>
      <c r="S65" s="1"/>
      <c r="T65" s="1"/>
      <c r="U65" s="1"/>
      <c r="V65" s="1"/>
      <c r="W65" s="207" t="s">
        <v>9</v>
      </c>
      <c r="X65" s="208"/>
      <c r="Y65" s="208"/>
      <c r="Z65" s="208"/>
      <c r="AA65" s="208"/>
      <c r="AB65" s="208"/>
      <c r="AC65" s="208"/>
      <c r="AD65" s="208"/>
      <c r="AE65" s="208"/>
      <c r="AF65" s="208"/>
      <c r="AG65" s="208"/>
      <c r="AH65" s="209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</row>
    <row r="66" spans="2:52" ht="12.75" customHeight="1">
      <c r="B66" s="77"/>
      <c r="C66" s="1"/>
      <c r="D66" s="1"/>
      <c r="E66" s="1"/>
      <c r="F66" s="1"/>
      <c r="G66" s="1"/>
      <c r="H66" s="1"/>
      <c r="I66" s="1"/>
      <c r="J66" s="1"/>
      <c r="K66" s="1"/>
      <c r="L66" s="78"/>
      <c r="M66" s="1"/>
      <c r="N66" s="193" t="s">
        <v>2634</v>
      </c>
      <c r="O66" s="194"/>
      <c r="P66" s="194"/>
      <c r="Q66" s="194"/>
      <c r="R66" s="194"/>
      <c r="S66" s="194"/>
      <c r="T66" s="194"/>
      <c r="U66" s="195"/>
      <c r="V66" s="1"/>
      <c r="W66" s="82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83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</row>
    <row r="67" spans="2:52" ht="17.100000000000001" customHeight="1">
      <c r="B67" s="210" t="s">
        <v>2434</v>
      </c>
      <c r="C67" s="211"/>
      <c r="D67" s="211"/>
      <c r="E67" s="211"/>
      <c r="F67" s="211"/>
      <c r="G67" s="211"/>
      <c r="H67" s="211"/>
      <c r="I67" s="211"/>
      <c r="J67" s="211"/>
      <c r="K67" s="211"/>
      <c r="L67" s="212"/>
      <c r="M67" s="1"/>
      <c r="N67" s="70"/>
      <c r="O67" s="76" t="s">
        <v>2631</v>
      </c>
      <c r="P67" s="69"/>
      <c r="Q67" s="196"/>
      <c r="R67" s="196"/>
      <c r="S67" s="196"/>
      <c r="T67" s="196"/>
      <c r="U67" s="71"/>
      <c r="V67" s="1"/>
      <c r="W67" s="214" t="s">
        <v>2686</v>
      </c>
      <c r="X67" s="215"/>
      <c r="Y67" s="215"/>
      <c r="Z67" s="215"/>
      <c r="AA67" s="215"/>
      <c r="AB67" s="215"/>
      <c r="AC67" s="215"/>
      <c r="AD67" s="215"/>
      <c r="AE67" s="215"/>
      <c r="AF67" s="215"/>
      <c r="AG67" s="215"/>
      <c r="AH67" s="216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</row>
    <row r="68" spans="2:52" ht="17.100000000000001" customHeight="1">
      <c r="B68" s="213"/>
      <c r="C68" s="211"/>
      <c r="D68" s="211"/>
      <c r="E68" s="211"/>
      <c r="F68" s="211"/>
      <c r="G68" s="211"/>
      <c r="H68" s="211"/>
      <c r="I68" s="211"/>
      <c r="J68" s="211"/>
      <c r="K68" s="211"/>
      <c r="L68" s="212"/>
      <c r="M68" s="1"/>
      <c r="N68" s="70"/>
      <c r="O68" s="76" t="s">
        <v>2632</v>
      </c>
      <c r="P68" s="69"/>
      <c r="Q68" s="197"/>
      <c r="R68" s="197"/>
      <c r="S68" s="197"/>
      <c r="T68" s="197"/>
      <c r="U68" s="71"/>
      <c r="V68" s="1"/>
      <c r="W68" s="214"/>
      <c r="X68" s="215"/>
      <c r="Y68" s="215"/>
      <c r="Z68" s="215"/>
      <c r="AA68" s="215"/>
      <c r="AB68" s="215"/>
      <c r="AC68" s="215"/>
      <c r="AD68" s="215"/>
      <c r="AE68" s="215"/>
      <c r="AF68" s="215"/>
      <c r="AG68" s="215"/>
      <c r="AH68" s="216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</row>
    <row r="69" spans="2:52" ht="17.100000000000001" customHeight="1">
      <c r="B69" s="217" t="s">
        <v>46</v>
      </c>
      <c r="C69" s="218"/>
      <c r="D69" s="218"/>
      <c r="E69" s="218"/>
      <c r="F69" s="218"/>
      <c r="G69" s="218"/>
      <c r="H69" s="218"/>
      <c r="I69" s="218"/>
      <c r="J69" s="218"/>
      <c r="K69" s="218"/>
      <c r="L69" s="219"/>
      <c r="M69" s="1"/>
      <c r="N69" s="70"/>
      <c r="O69" s="76" t="s">
        <v>2633</v>
      </c>
      <c r="P69" s="69"/>
      <c r="Q69" s="198"/>
      <c r="R69" s="198"/>
      <c r="S69" s="198"/>
      <c r="T69" s="198"/>
      <c r="U69" s="71"/>
      <c r="V69" s="1"/>
      <c r="W69" s="220" t="str">
        <f>IF(W67="JUAN FRANCISCO ARAUJO FLORES","JEFE DEL DEPARTAMENTO DE SERVICIOS ESCOLARES","SUBDIRECTORA DE EVALUACIÓN Y SUPERVISIÓN ESCOLAR")</f>
        <v>JEFE DEL DEPARTAMENTO DE SERVICIOS ESCOLARES</v>
      </c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2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</row>
    <row r="70" spans="2:52" ht="3.75" customHeight="1">
      <c r="B70" s="79"/>
      <c r="C70" s="80"/>
      <c r="D70" s="80"/>
      <c r="E70" s="80"/>
      <c r="F70" s="80"/>
      <c r="G70" s="80"/>
      <c r="H70" s="80"/>
      <c r="I70" s="80"/>
      <c r="J70" s="80"/>
      <c r="K70" s="80"/>
      <c r="L70" s="81"/>
      <c r="M70" s="1"/>
      <c r="N70" s="72"/>
      <c r="O70" s="73"/>
      <c r="P70" s="74"/>
      <c r="Q70" s="74"/>
      <c r="R70" s="74"/>
      <c r="S70" s="74"/>
      <c r="T70" s="74"/>
      <c r="U70" s="75"/>
      <c r="V70" s="1"/>
      <c r="W70" s="84"/>
      <c r="X70" s="85"/>
      <c r="Y70" s="85"/>
      <c r="Z70" s="85"/>
      <c r="AA70" s="85"/>
      <c r="AB70" s="85"/>
      <c r="AC70" s="85"/>
      <c r="AD70" s="85"/>
      <c r="AE70" s="85"/>
      <c r="AF70" s="85"/>
      <c r="AG70" s="85"/>
      <c r="AH70" s="86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</row>
    <row r="71" spans="2:52" s="23" customFormat="1" ht="7.5" customHeight="1">
      <c r="B71" s="95" t="s">
        <v>2630</v>
      </c>
      <c r="C71" s="95"/>
      <c r="D71" s="95"/>
      <c r="E71" s="2"/>
      <c r="F71" s="2"/>
      <c r="G71" s="2"/>
      <c r="H71" s="2"/>
      <c r="I71" s="2"/>
      <c r="J71" s="2"/>
      <c r="K71" s="2"/>
      <c r="L71" s="2"/>
      <c r="M71" s="95" t="s">
        <v>16</v>
      </c>
      <c r="N71" s="95"/>
      <c r="O71" s="95"/>
      <c r="P71" s="95"/>
      <c r="Q71" s="95"/>
      <c r="R71" s="95"/>
      <c r="S71" s="95"/>
      <c r="T71" s="95"/>
      <c r="U71" s="95"/>
      <c r="V71" s="95"/>
      <c r="W71" s="2"/>
      <c r="X71" s="2"/>
      <c r="Y71" s="2"/>
      <c r="Z71" s="2"/>
      <c r="AA71" s="2"/>
      <c r="AB71" s="2"/>
      <c r="AC71" s="2"/>
      <c r="AD71" s="2"/>
      <c r="AE71" s="2"/>
      <c r="AF71" s="95" t="s">
        <v>54</v>
      </c>
      <c r="AG71" s="95"/>
      <c r="AH71" s="95"/>
      <c r="AI71" s="22"/>
      <c r="AJ71" s="2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</row>
    <row r="72" spans="2:52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</row>
    <row r="73" spans="2:52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</row>
    <row r="74" spans="2:52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</row>
    <row r="75" spans="2:52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</row>
    <row r="76" spans="2:52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</row>
    <row r="77" spans="2:52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</row>
    <row r="78" spans="2:52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</row>
    <row r="79" spans="2:52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</row>
    <row r="80" spans="2:52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</row>
    <row r="81" spans="2:52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</row>
    <row r="82" spans="2:52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</row>
    <row r="83" spans="2:52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</row>
    <row r="84" spans="2:52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</row>
    <row r="85" spans="2:52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</row>
    <row r="86" spans="2:52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</row>
    <row r="87" spans="2:52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</row>
    <row r="88" spans="2:52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</row>
    <row r="89" spans="2:52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</row>
    <row r="90" spans="2:52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</row>
    <row r="91" spans="2:52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</row>
    <row r="92" spans="2:52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</row>
    <row r="93" spans="2:52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</row>
    <row r="94" spans="2:52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</row>
    <row r="95" spans="2:52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</row>
    <row r="96" spans="2:52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</row>
    <row r="97" spans="2:52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</row>
    <row r="98" spans="2:52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</row>
    <row r="99" spans="2:52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</row>
    <row r="100" spans="2:52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</row>
    <row r="101" spans="2:52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</row>
    <row r="102" spans="2:52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</row>
    <row r="103" spans="2:52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</row>
    <row r="104" spans="2:52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</row>
    <row r="105" spans="2:52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</row>
    <row r="106" spans="2:52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</row>
    <row r="107" spans="2:52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</row>
    <row r="108" spans="2:52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</row>
    <row r="109" spans="2:52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</row>
    <row r="110" spans="2:52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</row>
    <row r="111" spans="2:52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</row>
    <row r="112" spans="2:52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</row>
    <row r="113" spans="2:52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</row>
    <row r="114" spans="2:52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</row>
    <row r="115" spans="2:52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</row>
    <row r="116" spans="2:52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</row>
    <row r="117" spans="2:52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</row>
    <row r="118" spans="2:52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</row>
    <row r="119" spans="2:52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</row>
    <row r="120" spans="2:52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</row>
    <row r="121" spans="2:52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</row>
    <row r="122" spans="2:52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</row>
    <row r="123" spans="2:52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</row>
    <row r="124" spans="2:52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</row>
    <row r="125" spans="2:52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</row>
    <row r="126" spans="2:52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</row>
    <row r="127" spans="2:52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</row>
    <row r="128" spans="2:52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</row>
    <row r="129" spans="2:52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</row>
    <row r="130" spans="2:52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</row>
    <row r="131" spans="2:52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</row>
    <row r="132" spans="2:52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</row>
    <row r="133" spans="2:52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</row>
    <row r="134" spans="2:52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</row>
    <row r="135" spans="2:52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</row>
    <row r="136" spans="2:52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</row>
    <row r="137" spans="2:52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</row>
    <row r="138" spans="2:52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</row>
    <row r="139" spans="2:52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</row>
    <row r="140" spans="2:52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</row>
    <row r="141" spans="2:52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</row>
    <row r="142" spans="2:52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</row>
    <row r="143" spans="2:52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</row>
    <row r="144" spans="2:52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</row>
    <row r="145" spans="2:52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</row>
    <row r="146" spans="2:52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</row>
    <row r="147" spans="2:52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</row>
    <row r="148" spans="2:52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</row>
    <row r="149" spans="2:52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</row>
    <row r="150" spans="2:52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</row>
    <row r="151" spans="2:52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</row>
    <row r="152" spans="2:52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</row>
    <row r="153" spans="2:52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</row>
    <row r="154" spans="2:52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</row>
    <row r="155" spans="2:52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</row>
    <row r="156" spans="2:52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</row>
    <row r="157" spans="2:52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</row>
    <row r="158" spans="2:52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</row>
    <row r="159" spans="2:52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</row>
    <row r="160" spans="2:52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</row>
    <row r="161" spans="2:52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</row>
    <row r="162" spans="2:52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</row>
    <row r="163" spans="2:52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</row>
    <row r="164" spans="2:52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</row>
    <row r="165" spans="2:52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</row>
    <row r="166" spans="2:52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</row>
    <row r="167" spans="2:52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</row>
    <row r="168" spans="2:52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</row>
    <row r="169" spans="2:52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</row>
    <row r="170" spans="2:52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</row>
    <row r="171" spans="2:52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</row>
    <row r="172" spans="2:52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</row>
    <row r="173" spans="2:52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</row>
    <row r="174" spans="2:52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</row>
    <row r="175" spans="2:52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</row>
    <row r="176" spans="2:52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</row>
    <row r="177" spans="2:52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</row>
    <row r="178" spans="2:52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</row>
    <row r="179" spans="2:52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</row>
    <row r="180" spans="2:52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</row>
    <row r="181" spans="2:52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</row>
    <row r="182" spans="2:52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</row>
    <row r="183" spans="2:52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</row>
    <row r="184" spans="2:52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</row>
    <row r="185" spans="2:52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</row>
    <row r="186" spans="2:52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</row>
    <row r="187" spans="2:52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</row>
    <row r="188" spans="2:52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</row>
    <row r="189" spans="2:52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</row>
    <row r="190" spans="2:52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</row>
    <row r="191" spans="2:52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</row>
    <row r="192" spans="2:52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</row>
    <row r="193" spans="2:52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</row>
    <row r="194" spans="2:52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</row>
    <row r="195" spans="2:52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</row>
    <row r="196" spans="2:52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</row>
    <row r="197" spans="2:52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</row>
    <row r="198" spans="2:52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</row>
    <row r="199" spans="2:52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</row>
    <row r="200" spans="2:52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</row>
    <row r="201" spans="2:52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</row>
    <row r="202" spans="2:52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</row>
    <row r="203" spans="2:52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</row>
    <row r="204" spans="2:52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</row>
    <row r="205" spans="2:52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</row>
    <row r="206" spans="2:52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</row>
    <row r="207" spans="2:52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</row>
    <row r="208" spans="2:52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</row>
    <row r="209" spans="2:52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</row>
    <row r="210" spans="2:52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</row>
    <row r="211" spans="2:52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</row>
    <row r="212" spans="2:52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</row>
    <row r="213" spans="2:52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</row>
    <row r="214" spans="2:52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</row>
    <row r="215" spans="2:52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</row>
    <row r="216" spans="2:52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</row>
    <row r="217" spans="2:52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</row>
    <row r="218" spans="2:52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</row>
    <row r="219" spans="2:52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</row>
    <row r="220" spans="2:52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</row>
    <row r="221" spans="2:52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</row>
    <row r="222" spans="2:52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</row>
    <row r="223" spans="2:52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</row>
    <row r="224" spans="2:52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</row>
    <row r="225" spans="2:52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</row>
    <row r="226" spans="2:52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</row>
    <row r="227" spans="2:52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</row>
    <row r="228" spans="2:52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</row>
    <row r="229" spans="2:52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</row>
    <row r="230" spans="2:52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</row>
    <row r="231" spans="2:52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</row>
    <row r="232" spans="2:52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</row>
    <row r="233" spans="2:52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</row>
    <row r="234" spans="2:52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</row>
    <row r="235" spans="2:52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</row>
    <row r="236" spans="2:52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</row>
    <row r="237" spans="2:52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</row>
    <row r="238" spans="2:52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</row>
    <row r="239" spans="2:52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</row>
    <row r="240" spans="2:52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</row>
    <row r="241" spans="2:52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</row>
    <row r="242" spans="2:52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</row>
    <row r="243" spans="2:52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</row>
    <row r="244" spans="2:52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</row>
    <row r="245" spans="2:52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</row>
    <row r="246" spans="2:52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</row>
    <row r="247" spans="2:52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</row>
    <row r="248" spans="2:52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</row>
    <row r="249" spans="2:52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</row>
    <row r="250" spans="2:52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</row>
    <row r="251" spans="2:52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</row>
    <row r="252" spans="2:52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</row>
    <row r="253" spans="2:52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</row>
    <row r="254" spans="2:52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</row>
    <row r="255" spans="2:52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</row>
    <row r="256" spans="2:52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</row>
    <row r="257" spans="2:52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</row>
    <row r="258" spans="2:52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</row>
    <row r="259" spans="2:52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</row>
    <row r="260" spans="2:52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</row>
    <row r="261" spans="2:52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</row>
    <row r="262" spans="2:52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</row>
    <row r="263" spans="2:52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</row>
    <row r="264" spans="2:52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</row>
    <row r="265" spans="2:52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</row>
    <row r="266" spans="2:52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</row>
    <row r="267" spans="2:52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</row>
    <row r="268" spans="2:52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</row>
    <row r="269" spans="2:52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</row>
    <row r="270" spans="2:52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</row>
    <row r="271" spans="2:52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</row>
    <row r="272" spans="2:52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</row>
    <row r="273" spans="2:52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</row>
    <row r="274" spans="2:52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</row>
    <row r="275" spans="2:52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</row>
    <row r="276" spans="2:52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</row>
    <row r="277" spans="2:52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</row>
    <row r="278" spans="2:52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</row>
    <row r="279" spans="2:52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</row>
    <row r="280" spans="2:52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</row>
    <row r="281" spans="2:52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</row>
    <row r="282" spans="2:52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</row>
    <row r="283" spans="2:52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</row>
    <row r="284" spans="2:52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</row>
    <row r="285" spans="2:52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</row>
    <row r="286" spans="2:52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</row>
    <row r="287" spans="2:52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</row>
    <row r="288" spans="2:52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</row>
    <row r="289" spans="2:52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</row>
    <row r="290" spans="2:52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</row>
    <row r="291" spans="2:52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</row>
    <row r="292" spans="2:52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</row>
    <row r="293" spans="2:52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</row>
    <row r="294" spans="2:52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</row>
    <row r="295" spans="2:52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</row>
    <row r="296" spans="2:52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</row>
    <row r="297" spans="2:52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</row>
    <row r="298" spans="2:52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</row>
    <row r="299" spans="2:52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</row>
    <row r="300" spans="2:52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</row>
    <row r="301" spans="2:52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</row>
    <row r="302" spans="2:52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</row>
    <row r="303" spans="2:52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</row>
    <row r="304" spans="2:52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</row>
    <row r="305" spans="2:52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</row>
    <row r="306" spans="2:52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</row>
    <row r="307" spans="2:52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</row>
    <row r="308" spans="2:52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</row>
    <row r="309" spans="2:52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</row>
    <row r="310" spans="2:52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</row>
    <row r="311" spans="2:52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</row>
    <row r="312" spans="2:52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</row>
    <row r="313" spans="2:52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</row>
    <row r="314" spans="2:52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</row>
    <row r="315" spans="2:52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</row>
    <row r="316" spans="2:52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</row>
    <row r="317" spans="2:52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</row>
    <row r="318" spans="2:52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</row>
    <row r="319" spans="2:52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</row>
    <row r="320" spans="2:52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</row>
    <row r="321" spans="2:52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</row>
    <row r="322" spans="2:52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</row>
    <row r="323" spans="2:52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</row>
    <row r="324" spans="2:52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</row>
    <row r="325" spans="2:52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</row>
    <row r="326" spans="2:52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</row>
    <row r="327" spans="2:52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</row>
    <row r="328" spans="2:52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</row>
    <row r="329" spans="2:52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</row>
    <row r="330" spans="2:52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</row>
    <row r="331" spans="2:52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</row>
    <row r="332" spans="2:52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</row>
    <row r="333" spans="2:52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</row>
    <row r="334" spans="2:52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</row>
    <row r="335" spans="2:52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</row>
    <row r="336" spans="2:52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</row>
    <row r="337" spans="2:52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</row>
    <row r="338" spans="2:52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</row>
    <row r="339" spans="2:52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</row>
    <row r="340" spans="2:52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</row>
    <row r="341" spans="2:52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</row>
    <row r="342" spans="2:52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</row>
    <row r="343" spans="2:52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</row>
    <row r="344" spans="2:52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</row>
    <row r="345" spans="2:52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</row>
    <row r="346" spans="2:52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</row>
    <row r="347" spans="2:52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</row>
    <row r="348" spans="2:52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</row>
    <row r="349" spans="2:52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</row>
    <row r="350" spans="2:52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</row>
    <row r="351" spans="2:52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</row>
    <row r="352" spans="2:52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</row>
    <row r="353" spans="2:52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</row>
    <row r="354" spans="2:52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</row>
    <row r="355" spans="2:52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</row>
    <row r="356" spans="2:52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</row>
    <row r="357" spans="2:52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</row>
    <row r="358" spans="2:52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</row>
    <row r="359" spans="2:52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</row>
    <row r="360" spans="2:52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</row>
    <row r="361" spans="2:52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</row>
    <row r="362" spans="2:52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</row>
    <row r="363" spans="2:52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</row>
    <row r="364" spans="2:52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</row>
    <row r="365" spans="2:52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</row>
    <row r="366" spans="2:52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</row>
    <row r="367" spans="2:52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</row>
    <row r="368" spans="2:52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</row>
    <row r="369" spans="2:52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</row>
    <row r="370" spans="2:52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</row>
    <row r="371" spans="2:52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</row>
    <row r="372" spans="2:52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</row>
    <row r="373" spans="2:52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</row>
    <row r="374" spans="2:52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</row>
    <row r="375" spans="2:52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</row>
    <row r="376" spans="2:52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</row>
    <row r="377" spans="2:52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</row>
    <row r="378" spans="2:52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</row>
    <row r="379" spans="2:52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</row>
    <row r="380" spans="2:52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</row>
    <row r="381" spans="2:52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</row>
    <row r="382" spans="2:52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</row>
    <row r="383" spans="2:52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</row>
    <row r="384" spans="2:52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</row>
    <row r="385" spans="2:52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</row>
    <row r="386" spans="2:52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</row>
    <row r="387" spans="2:52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</row>
    <row r="388" spans="2:52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</row>
    <row r="389" spans="2:52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</row>
    <row r="390" spans="2:52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</row>
    <row r="391" spans="2:52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</row>
    <row r="392" spans="2:52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</row>
    <row r="393" spans="2:52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</row>
    <row r="394" spans="2:52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</row>
    <row r="395" spans="2:52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</row>
    <row r="396" spans="2:52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</row>
    <row r="397" spans="2:52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</row>
    <row r="398" spans="2:52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</row>
    <row r="399" spans="2:52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</row>
    <row r="400" spans="2:52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</row>
    <row r="401" spans="2:52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</row>
    <row r="402" spans="2:52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</row>
    <row r="403" spans="2:52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</row>
    <row r="404" spans="2:52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</row>
    <row r="405" spans="2:52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</row>
    <row r="406" spans="2:52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</row>
    <row r="407" spans="2:52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</row>
    <row r="408" spans="2:52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</row>
    <row r="409" spans="2:52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</row>
    <row r="410" spans="2:52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</row>
    <row r="411" spans="2:52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</row>
    <row r="412" spans="2:52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</row>
    <row r="413" spans="2:52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</row>
    <row r="414" spans="2:52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</row>
    <row r="415" spans="2:52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</row>
    <row r="416" spans="2:52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</row>
    <row r="417" spans="2:52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</row>
    <row r="418" spans="2:52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</row>
    <row r="419" spans="2:52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</row>
    <row r="420" spans="2:52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</row>
    <row r="421" spans="2:52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</row>
    <row r="422" spans="2:52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</row>
    <row r="423" spans="2:52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</row>
    <row r="424" spans="2:52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</row>
    <row r="425" spans="2:52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</row>
    <row r="426" spans="2:52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</row>
    <row r="427" spans="2:52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</row>
    <row r="428" spans="2:52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</row>
    <row r="429" spans="2:52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</row>
    <row r="430" spans="2:52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</row>
    <row r="431" spans="2:52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</row>
    <row r="432" spans="2:52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</row>
    <row r="433" spans="2:52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</row>
    <row r="434" spans="2:52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</row>
    <row r="435" spans="2:52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</row>
    <row r="436" spans="2:52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</row>
    <row r="437" spans="2:52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</row>
    <row r="438" spans="2:52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</row>
    <row r="439" spans="2:52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</row>
    <row r="440" spans="2:52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</row>
    <row r="441" spans="2:52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</row>
    <row r="442" spans="2:52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</row>
    <row r="443" spans="2:52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</row>
    <row r="444" spans="2:52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</row>
    <row r="445" spans="2:52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</row>
    <row r="446" spans="2:52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</row>
    <row r="447" spans="2:52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</row>
    <row r="448" spans="2:52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</row>
    <row r="449" spans="2:52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</row>
    <row r="450" spans="2:52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</row>
    <row r="451" spans="2:52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</row>
    <row r="452" spans="2:52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</row>
    <row r="453" spans="2:52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</row>
    <row r="454" spans="2:52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</row>
    <row r="455" spans="2:52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</row>
    <row r="456" spans="2:52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</row>
    <row r="457" spans="2:52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</row>
    <row r="458" spans="2:52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</row>
    <row r="459" spans="2:52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</row>
    <row r="460" spans="2:52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</row>
    <row r="461" spans="2:52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</row>
    <row r="462" spans="2:52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</row>
    <row r="463" spans="2:52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</row>
    <row r="464" spans="2:52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</row>
    <row r="465" spans="2:52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</row>
    <row r="466" spans="2:52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</row>
    <row r="467" spans="2:52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</row>
    <row r="468" spans="2:52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</row>
    <row r="469" spans="2:52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</row>
    <row r="470" spans="2:52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</row>
    <row r="471" spans="2:52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</row>
    <row r="472" spans="2:52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</row>
    <row r="473" spans="2:52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</row>
    <row r="474" spans="2:52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</row>
    <row r="475" spans="2:52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</row>
    <row r="476" spans="2:52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</row>
    <row r="477" spans="2:52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</row>
    <row r="478" spans="2:52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</row>
    <row r="479" spans="2:52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</row>
    <row r="480" spans="2:52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</row>
    <row r="481" spans="2:52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</row>
    <row r="482" spans="2:52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</row>
    <row r="483" spans="2:52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</row>
    <row r="484" spans="2:52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</row>
    <row r="485" spans="2:52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</row>
    <row r="486" spans="2:52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</row>
    <row r="487" spans="2:52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</row>
    <row r="488" spans="2:52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</row>
    <row r="489" spans="2:52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</row>
    <row r="490" spans="2:52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</row>
    <row r="491" spans="2:52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</row>
    <row r="492" spans="2:52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</row>
    <row r="493" spans="2:52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</row>
    <row r="494" spans="2:52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</row>
    <row r="495" spans="2:52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</row>
    <row r="496" spans="2:52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</row>
    <row r="497" spans="2:52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</row>
    <row r="498" spans="2:52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</row>
    <row r="499" spans="2:52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</row>
    <row r="500" spans="2:52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</row>
    <row r="501" spans="2:52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</row>
    <row r="502" spans="2:52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</row>
    <row r="503" spans="2:52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</row>
    <row r="504" spans="2:52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</row>
    <row r="505" spans="2:52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</row>
    <row r="506" spans="2:52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</row>
    <row r="507" spans="2:52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</row>
    <row r="508" spans="2:52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</row>
    <row r="509" spans="2:52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</row>
    <row r="510" spans="2:52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</row>
    <row r="511" spans="2:52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</row>
    <row r="512" spans="2:52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</row>
    <row r="513" spans="2:52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</row>
    <row r="514" spans="2:52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</row>
    <row r="515" spans="2:52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</row>
    <row r="516" spans="2:52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</row>
    <row r="517" spans="2:52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</row>
    <row r="518" spans="2:52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</row>
    <row r="519" spans="2:52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</row>
    <row r="520" spans="2:52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</row>
    <row r="521" spans="2:52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</row>
    <row r="522" spans="2:52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</row>
    <row r="523" spans="2:52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</row>
    <row r="524" spans="2:52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</row>
    <row r="525" spans="2:52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</row>
    <row r="526" spans="2:52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</row>
    <row r="527" spans="2:52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</row>
    <row r="528" spans="2:52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</row>
    <row r="529" spans="2:52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</row>
    <row r="530" spans="2:52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</row>
    <row r="531" spans="2:52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</row>
    <row r="532" spans="2:52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</row>
    <row r="533" spans="2:52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</row>
    <row r="534" spans="2:52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</row>
    <row r="535" spans="2:52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</row>
    <row r="536" spans="2:52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</row>
    <row r="537" spans="2:52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</row>
    <row r="538" spans="2:52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</row>
    <row r="539" spans="2:52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</row>
    <row r="540" spans="2:52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</row>
    <row r="541" spans="2:52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</row>
    <row r="542" spans="2:52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</row>
    <row r="543" spans="2:52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</row>
    <row r="544" spans="2:52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</row>
    <row r="545" spans="2:52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</row>
    <row r="546" spans="2:52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</row>
    <row r="547" spans="2:52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</row>
    <row r="548" spans="2:52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</row>
    <row r="549" spans="2:52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</row>
    <row r="550" spans="2:52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</row>
    <row r="551" spans="2:52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</row>
    <row r="552" spans="2:52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</row>
    <row r="553" spans="2:52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</row>
    <row r="554" spans="2:52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</row>
    <row r="555" spans="2:52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</row>
    <row r="556" spans="2:52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</row>
    <row r="557" spans="2:52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</row>
    <row r="558" spans="2:52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</row>
    <row r="559" spans="2:52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</row>
    <row r="560" spans="2:52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</row>
    <row r="561" spans="2:52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</row>
    <row r="562" spans="2:52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</row>
    <row r="563" spans="2:52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</row>
    <row r="564" spans="2:52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</row>
    <row r="565" spans="2:52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</row>
    <row r="566" spans="2:52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</row>
    <row r="567" spans="2:52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</row>
    <row r="568" spans="2:52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</row>
    <row r="569" spans="2:52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</row>
    <row r="570" spans="2:52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</row>
    <row r="571" spans="2:52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</row>
    <row r="572" spans="2:52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</row>
    <row r="573" spans="2:52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</row>
    <row r="574" spans="2:52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</row>
    <row r="575" spans="2:52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</row>
    <row r="576" spans="2:52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</row>
    <row r="577" spans="2:52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</row>
    <row r="578" spans="2:52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</row>
    <row r="579" spans="2:52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</row>
    <row r="580" spans="2:52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</row>
    <row r="581" spans="2:52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</row>
    <row r="582" spans="2:52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</row>
    <row r="583" spans="2:52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</row>
    <row r="584" spans="2:52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</row>
    <row r="585" spans="2:52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</row>
    <row r="586" spans="2:52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</row>
    <row r="587" spans="2:52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</row>
    <row r="588" spans="2:52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</row>
    <row r="589" spans="2:52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</row>
    <row r="590" spans="2:52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</row>
    <row r="591" spans="2:52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</row>
    <row r="592" spans="2:52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</row>
    <row r="593" spans="2:52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</row>
    <row r="594" spans="2:52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</row>
    <row r="595" spans="2:52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</row>
    <row r="596" spans="2:52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</row>
    <row r="597" spans="2:52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</row>
    <row r="598" spans="2:52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</row>
    <row r="599" spans="2:52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</row>
    <row r="600" spans="2:52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</row>
    <row r="601" spans="2:52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</row>
    <row r="602" spans="2:52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</row>
    <row r="603" spans="2:52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</row>
    <row r="604" spans="2:52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</row>
    <row r="605" spans="2:52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</row>
    <row r="606" spans="2:52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</row>
    <row r="607" spans="2:52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</row>
    <row r="608" spans="2:52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</row>
    <row r="609" spans="2:52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</row>
    <row r="610" spans="2:52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</row>
    <row r="611" spans="2:52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</row>
    <row r="612" spans="2:52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</row>
    <row r="613" spans="2:52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</row>
    <row r="614" spans="2:52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</row>
    <row r="615" spans="2:52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</row>
    <row r="616" spans="2:52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</row>
    <row r="617" spans="2:52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</row>
    <row r="618" spans="2:52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</row>
    <row r="619" spans="2:52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</row>
    <row r="620" spans="2:52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</row>
    <row r="621" spans="2:52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</row>
    <row r="622" spans="2:52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</row>
    <row r="623" spans="2:52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</row>
    <row r="624" spans="2:52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</row>
    <row r="625" spans="2:52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</row>
    <row r="626" spans="2:52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</row>
    <row r="627" spans="2:52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</row>
    <row r="628" spans="2:52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</row>
    <row r="629" spans="2:52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</row>
    <row r="630" spans="2:52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</row>
    <row r="631" spans="2:52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</row>
    <row r="632" spans="2:52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</row>
    <row r="633" spans="2:52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</row>
    <row r="634" spans="2:52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</row>
    <row r="635" spans="2:52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</row>
    <row r="636" spans="2:52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</row>
    <row r="637" spans="2:52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</row>
    <row r="638" spans="2:52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</row>
    <row r="639" spans="2:52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</row>
    <row r="640" spans="2:52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</row>
    <row r="641" spans="2:52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</row>
    <row r="642" spans="2:52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</row>
    <row r="643" spans="2:52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</row>
    <row r="644" spans="2:52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</row>
    <row r="645" spans="2:52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</row>
    <row r="646" spans="2:52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</row>
    <row r="647" spans="2:52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</row>
    <row r="648" spans="2:52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</row>
    <row r="649" spans="2:52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</row>
    <row r="650" spans="2:52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</row>
    <row r="651" spans="2:52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</row>
    <row r="652" spans="2:52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</row>
    <row r="653" spans="2:52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</row>
    <row r="654" spans="2:52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</row>
    <row r="655" spans="2:52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</row>
    <row r="656" spans="2:52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</row>
    <row r="657" spans="2:52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</row>
    <row r="658" spans="2:52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</row>
    <row r="659" spans="2:52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</row>
    <row r="660" spans="2:52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</row>
    <row r="661" spans="2:52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</row>
    <row r="662" spans="2:52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</row>
    <row r="663" spans="2:52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</row>
    <row r="664" spans="2:52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</row>
    <row r="665" spans="2:52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</row>
    <row r="666" spans="2:52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</row>
    <row r="667" spans="2:52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</row>
    <row r="668" spans="2:52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</row>
    <row r="669" spans="2:52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</row>
    <row r="670" spans="2:52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</row>
    <row r="671" spans="2:52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</row>
    <row r="672" spans="2:52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</row>
    <row r="673" spans="2:52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</row>
    <row r="674" spans="2:52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</row>
    <row r="675" spans="2:52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</row>
    <row r="676" spans="2:52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</row>
    <row r="677" spans="2:52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</row>
    <row r="678" spans="2:52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</row>
    <row r="679" spans="2:52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</row>
    <row r="680" spans="2:52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</row>
    <row r="681" spans="2:52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</row>
    <row r="682" spans="2:52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</row>
    <row r="683" spans="2:52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</row>
    <row r="684" spans="2:52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</row>
    <row r="685" spans="2:52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</row>
    <row r="686" spans="2:52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</row>
    <row r="687" spans="2:52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</row>
    <row r="688" spans="2:52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</row>
    <row r="689" spans="2:52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</row>
    <row r="690" spans="2:52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</row>
    <row r="691" spans="2:52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</row>
    <row r="692" spans="2:52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</row>
    <row r="693" spans="2:52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</row>
    <row r="694" spans="2:52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</row>
    <row r="695" spans="2:52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</row>
    <row r="696" spans="2:52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</row>
    <row r="697" spans="2:52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</row>
    <row r="698" spans="2:52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</row>
    <row r="699" spans="2:52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</row>
    <row r="700" spans="2:52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</row>
    <row r="701" spans="2:52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</row>
    <row r="702" spans="2:52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</row>
    <row r="703" spans="2:52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</row>
    <row r="704" spans="2:52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</row>
    <row r="705" spans="2:52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</row>
    <row r="706" spans="2:52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</row>
    <row r="707" spans="2:52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</row>
    <row r="708" spans="2:52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</row>
    <row r="709" spans="2:52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</row>
    <row r="710" spans="2:52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</row>
    <row r="711" spans="2:52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</row>
    <row r="712" spans="2:52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</row>
    <row r="713" spans="2:52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</row>
    <row r="714" spans="2:52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</row>
    <row r="715" spans="2:52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</row>
    <row r="716" spans="2:52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</row>
    <row r="717" spans="2:52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</row>
    <row r="718" spans="2:52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</row>
    <row r="719" spans="2:52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</row>
    <row r="720" spans="2:52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</row>
    <row r="721" spans="2:52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</row>
    <row r="722" spans="2:52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</row>
    <row r="723" spans="2:52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</row>
    <row r="724" spans="2:52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</row>
    <row r="725" spans="2:52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</row>
    <row r="726" spans="2:52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</row>
    <row r="727" spans="2:52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</row>
    <row r="728" spans="2:52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</row>
    <row r="729" spans="2:52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</row>
    <row r="730" spans="2:52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</row>
    <row r="731" spans="2:52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</row>
    <row r="732" spans="2:52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</row>
    <row r="733" spans="2:52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</row>
    <row r="734" spans="2:52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</row>
    <row r="735" spans="2:52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</row>
    <row r="736" spans="2:52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</row>
    <row r="737" spans="2:52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</row>
    <row r="738" spans="2:52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</row>
    <row r="739" spans="2:52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</row>
    <row r="740" spans="2:52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</row>
    <row r="741" spans="2:52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</row>
    <row r="742" spans="2:52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</row>
    <row r="743" spans="2:52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</row>
    <row r="744" spans="2:52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</row>
    <row r="745" spans="2:52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</row>
    <row r="746" spans="2:52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</row>
    <row r="747" spans="2:52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</row>
    <row r="748" spans="2:52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</row>
    <row r="749" spans="2:52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</row>
    <row r="750" spans="2:52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</row>
    <row r="751" spans="2:52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</row>
    <row r="752" spans="2:52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</row>
    <row r="753" spans="2:52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</row>
    <row r="754" spans="2:52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</row>
    <row r="755" spans="2:52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</row>
    <row r="756" spans="2:52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</row>
    <row r="757" spans="2:52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</row>
    <row r="758" spans="2:52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</row>
    <row r="759" spans="2:52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</row>
    <row r="760" spans="2:52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</row>
    <row r="761" spans="2:52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</row>
    <row r="762" spans="2:52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</row>
    <row r="763" spans="2:52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</row>
    <row r="764" spans="2:52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</row>
    <row r="765" spans="2:52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</row>
    <row r="766" spans="2:52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</row>
    <row r="767" spans="2:52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</row>
    <row r="768" spans="2:52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</row>
    <row r="769" spans="2:52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</row>
    <row r="770" spans="2:52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</row>
    <row r="771" spans="2:52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</row>
    <row r="772" spans="2:52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</row>
    <row r="773" spans="2:52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</row>
    <row r="774" spans="2:52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</row>
    <row r="775" spans="2:52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</row>
    <row r="776" spans="2:52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</row>
    <row r="777" spans="2:52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</row>
    <row r="778" spans="2:52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</row>
    <row r="779" spans="2:52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</row>
    <row r="780" spans="2:52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</row>
    <row r="781" spans="2:52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</row>
    <row r="782" spans="2:52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</row>
    <row r="783" spans="2:52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</row>
    <row r="784" spans="2:52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</row>
    <row r="785" spans="2:52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</row>
    <row r="786" spans="2:52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</row>
    <row r="787" spans="2:52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</row>
    <row r="788" spans="2:52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</row>
    <row r="789" spans="2:52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</row>
    <row r="790" spans="2:52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</row>
    <row r="791" spans="2:52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</row>
    <row r="792" spans="2:52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</row>
    <row r="793" spans="2:52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</row>
    <row r="794" spans="2:52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</row>
    <row r="795" spans="2:52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</row>
    <row r="796" spans="2:52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</row>
    <row r="797" spans="2:52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</row>
    <row r="798" spans="2:52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</row>
    <row r="799" spans="2:52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</row>
    <row r="800" spans="2:52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</row>
    <row r="801" spans="2:52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</row>
    <row r="802" spans="2:52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</row>
    <row r="803" spans="2:52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</row>
    <row r="804" spans="2:52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</row>
    <row r="805" spans="2:52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</row>
    <row r="806" spans="2:52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</row>
    <row r="807" spans="2:52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</row>
    <row r="808" spans="2:52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</row>
    <row r="809" spans="2:52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</row>
    <row r="810" spans="2:52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</row>
    <row r="811" spans="2:52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</row>
    <row r="812" spans="2:52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</row>
    <row r="813" spans="2:52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</row>
    <row r="814" spans="2:52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</row>
    <row r="815" spans="2:52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</row>
    <row r="816" spans="2:52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</row>
    <row r="817" spans="2:52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</row>
    <row r="818" spans="2:52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</row>
    <row r="819" spans="2:52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</row>
    <row r="820" spans="2:52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</row>
    <row r="821" spans="2:52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</row>
    <row r="822" spans="2:52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</row>
    <row r="823" spans="2:52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</row>
    <row r="824" spans="2:52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</row>
    <row r="825" spans="2:52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</row>
    <row r="826" spans="2:52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</row>
    <row r="827" spans="2:52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</row>
    <row r="828" spans="2:52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</row>
    <row r="829" spans="2:52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</row>
    <row r="830" spans="2:52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</row>
    <row r="831" spans="2:52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</row>
    <row r="832" spans="2:52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</row>
    <row r="833" spans="2:52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</row>
    <row r="834" spans="2:52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</row>
    <row r="835" spans="2:52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</row>
    <row r="836" spans="2:52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</row>
    <row r="837" spans="2:52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</row>
    <row r="838" spans="2:52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</row>
    <row r="839" spans="2:52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</row>
    <row r="840" spans="2:52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</row>
    <row r="841" spans="2:52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</row>
    <row r="842" spans="2:52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</row>
    <row r="843" spans="2:52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</row>
    <row r="844" spans="2:52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</row>
    <row r="845" spans="2:52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</row>
    <row r="846" spans="2:52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</row>
    <row r="847" spans="2:52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</row>
    <row r="848" spans="2:52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</row>
    <row r="849" spans="2:52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</row>
    <row r="850" spans="2:52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</row>
    <row r="851" spans="2:52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</row>
    <row r="852" spans="2:52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</row>
    <row r="853" spans="2:52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</row>
    <row r="854" spans="2:52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</row>
    <row r="855" spans="2:52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</row>
    <row r="856" spans="2:52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</row>
    <row r="857" spans="2:52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</row>
    <row r="858" spans="2:52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</row>
    <row r="859" spans="2:52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</row>
    <row r="860" spans="2:52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</row>
    <row r="861" spans="2:52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</row>
    <row r="862" spans="2:52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</row>
    <row r="863" spans="2:52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</row>
    <row r="864" spans="2:52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</row>
    <row r="865" spans="2:52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</row>
    <row r="866" spans="2:52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</row>
    <row r="867" spans="2:52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</row>
    <row r="868" spans="2:52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</row>
    <row r="869" spans="2:52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</row>
    <row r="870" spans="2:52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</row>
    <row r="871" spans="2:52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</row>
    <row r="872" spans="2:52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</row>
    <row r="873" spans="2:52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</row>
    <row r="874" spans="2:52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</row>
    <row r="875" spans="2:52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</row>
    <row r="876" spans="2:52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</row>
    <row r="877" spans="2:52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</row>
    <row r="878" spans="2:52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</row>
    <row r="879" spans="2:52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</row>
    <row r="880" spans="2:52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</row>
    <row r="881" spans="2:52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</row>
    <row r="882" spans="2:52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</row>
    <row r="883" spans="2:52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</row>
    <row r="884" spans="2:52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</row>
    <row r="885" spans="2:52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</row>
    <row r="886" spans="2:52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</row>
    <row r="887" spans="2:52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</row>
    <row r="888" spans="2:52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</row>
    <row r="889" spans="2:52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</row>
    <row r="890" spans="2:52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</row>
    <row r="891" spans="2:52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</row>
    <row r="892" spans="2:52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</row>
    <row r="893" spans="2:52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</row>
    <row r="894" spans="2:52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</row>
    <row r="895" spans="2:52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</row>
    <row r="896" spans="2:52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</row>
    <row r="897" spans="2:52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</row>
    <row r="898" spans="2:52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</row>
    <row r="899" spans="2:52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</row>
    <row r="900" spans="2:52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</row>
    <row r="901" spans="2:52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</row>
    <row r="902" spans="2:52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</row>
    <row r="903" spans="2:52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</row>
    <row r="904" spans="2:52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</row>
    <row r="905" spans="2:52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</row>
    <row r="906" spans="2:52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</row>
    <row r="907" spans="2:52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</row>
    <row r="908" spans="2:52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</row>
    <row r="909" spans="2:52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</row>
    <row r="910" spans="2:52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</row>
    <row r="911" spans="2:52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</row>
    <row r="912" spans="2:52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</row>
    <row r="913" spans="2:52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</row>
    <row r="914" spans="2:52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</row>
    <row r="915" spans="2:52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</row>
    <row r="916" spans="2:52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</row>
    <row r="917" spans="2:52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</row>
    <row r="918" spans="2:52"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</row>
    <row r="919" spans="2:52"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</row>
    <row r="920" spans="2:52"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</row>
    <row r="921" spans="2:52"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</row>
    <row r="922" spans="2:52"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</row>
    <row r="923" spans="2:52"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</row>
    <row r="924" spans="2:52"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</row>
    <row r="925" spans="2:52"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</row>
    <row r="926" spans="2:52"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</row>
    <row r="927" spans="2:52"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</row>
    <row r="928" spans="2:52"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</row>
    <row r="929" spans="2:52"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</row>
    <row r="930" spans="2:52"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</row>
    <row r="931" spans="2:52"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</row>
    <row r="932" spans="2:52"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</row>
    <row r="933" spans="2:52"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</row>
    <row r="934" spans="2:52"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</row>
    <row r="935" spans="2:52"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</row>
    <row r="936" spans="2:52"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</row>
    <row r="937" spans="2:52"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</row>
    <row r="938" spans="2:52"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</row>
    <row r="939" spans="2:52"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</row>
    <row r="940" spans="2:52"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</row>
    <row r="941" spans="2:52"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</row>
    <row r="942" spans="2:52"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</row>
    <row r="943" spans="2:52"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</row>
    <row r="944" spans="2:52"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</row>
    <row r="945" spans="2:52"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</row>
    <row r="946" spans="2:52"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</row>
    <row r="947" spans="2:52"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</row>
    <row r="948" spans="2:52"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</row>
    <row r="949" spans="2:52"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</row>
    <row r="950" spans="2:52"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</row>
    <row r="951" spans="2:52"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</row>
    <row r="952" spans="2:52"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</row>
    <row r="953" spans="2:52"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</row>
    <row r="954" spans="2:52"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</row>
    <row r="955" spans="2:52"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</row>
    <row r="956" spans="2:52"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</row>
    <row r="957" spans="2:52"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</row>
    <row r="958" spans="2:52"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</row>
    <row r="959" spans="2:52"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</row>
    <row r="960" spans="2:52"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</row>
    <row r="961" spans="2:52"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</row>
    <row r="962" spans="2:52"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</row>
    <row r="963" spans="2:52"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</row>
    <row r="964" spans="2:52"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</row>
    <row r="965" spans="2:52"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</row>
    <row r="966" spans="2:52"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</row>
    <row r="967" spans="2:52"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</row>
    <row r="968" spans="2:52"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</row>
    <row r="969" spans="2:52"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</row>
    <row r="970" spans="2:52"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</row>
    <row r="971" spans="2:52"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</row>
    <row r="972" spans="2:52"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</row>
    <row r="973" spans="2:52"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</row>
    <row r="974" spans="2:52"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</row>
    <row r="975" spans="2:52"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</row>
    <row r="976" spans="2:52"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</row>
    <row r="977" spans="2:52"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</row>
    <row r="978" spans="2:52"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</row>
    <row r="979" spans="2:52"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</row>
    <row r="980" spans="2:52"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</row>
    <row r="981" spans="2:52"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</row>
    <row r="982" spans="2:52"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</row>
    <row r="983" spans="2:52"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</row>
    <row r="984" spans="2:52"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</row>
    <row r="985" spans="2:52"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</row>
    <row r="986" spans="2:52"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</row>
    <row r="987" spans="2:52"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</row>
    <row r="988" spans="2:52"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</row>
    <row r="989" spans="2:52"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</row>
    <row r="990" spans="2:52"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</row>
    <row r="991" spans="2:52"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</row>
    <row r="992" spans="2:52"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</row>
    <row r="993" spans="2:52"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</row>
    <row r="994" spans="2:52"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</row>
    <row r="995" spans="2:52"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</row>
    <row r="996" spans="2:52"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</row>
    <row r="997" spans="2:52"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</row>
    <row r="998" spans="2:52"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</row>
    <row r="999" spans="2:52"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</row>
    <row r="1000" spans="2:52"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</row>
    <row r="1001" spans="2:52"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</row>
    <row r="1002" spans="2:52"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</row>
    <row r="1003" spans="2:52"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</row>
    <row r="1004" spans="2:52"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</row>
    <row r="1005" spans="2:52"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</row>
    <row r="1006" spans="2:52"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</row>
    <row r="1007" spans="2:52"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</row>
    <row r="1008" spans="2:52"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</row>
    <row r="1009" spans="2:52"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</row>
    <row r="1010" spans="2:52"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</row>
    <row r="1011" spans="2:52"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</row>
    <row r="1012" spans="2:52"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</row>
    <row r="1013" spans="2:52"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</row>
    <row r="1014" spans="2:52"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</row>
    <row r="1015" spans="2:52"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</row>
    <row r="1016" spans="2:52"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</row>
    <row r="1017" spans="2:52"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</row>
    <row r="1018" spans="2:52"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</row>
    <row r="1019" spans="2:52"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</row>
    <row r="1020" spans="2:52"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</row>
    <row r="1021" spans="2:52"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</row>
    <row r="1022" spans="2:52"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</row>
    <row r="1023" spans="2:52"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</row>
    <row r="1024" spans="2:52"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</row>
    <row r="1025" spans="2:52"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</row>
    <row r="1026" spans="2:52"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</row>
    <row r="1027" spans="2:52"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</row>
    <row r="1028" spans="2:52"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</row>
    <row r="1029" spans="2:52"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</row>
    <row r="1030" spans="2:52"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</row>
    <row r="1031" spans="2:52"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</row>
    <row r="1032" spans="2:52"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</row>
    <row r="1033" spans="2:52"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</row>
    <row r="1034" spans="2:52"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</row>
    <row r="1035" spans="2:52"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</row>
    <row r="1036" spans="2:52"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</row>
    <row r="1037" spans="2:52"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</row>
    <row r="1038" spans="2:52"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</row>
    <row r="1039" spans="2:52"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</row>
    <row r="1040" spans="2:52"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</row>
    <row r="1041" spans="2:52"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</row>
    <row r="1042" spans="2:52"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</row>
    <row r="1043" spans="2:52"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</row>
    <row r="1044" spans="2:52"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</row>
    <row r="1045" spans="2:52"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</row>
    <row r="1046" spans="2:52"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</row>
    <row r="1047" spans="2:52"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</row>
    <row r="1048" spans="2:52"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</row>
    <row r="1049" spans="2:52"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</row>
    <row r="1050" spans="2:52"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</row>
    <row r="1051" spans="2:52"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</row>
    <row r="1052" spans="2:52"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</row>
    <row r="1053" spans="2:52"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</row>
    <row r="1054" spans="2:52"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</row>
    <row r="1055" spans="2:52"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</row>
    <row r="1056" spans="2:52"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</row>
    <row r="1057" spans="2:52"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</row>
    <row r="1058" spans="2:52"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</row>
    <row r="1059" spans="2:52"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</row>
    <row r="1060" spans="2:52"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</row>
    <row r="1061" spans="2:52"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</row>
    <row r="1062" spans="2:52"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</row>
    <row r="1063" spans="2:52"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</row>
    <row r="1064" spans="2:52"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</row>
    <row r="1065" spans="2:52"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</row>
    <row r="1066" spans="2:52"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</row>
    <row r="1067" spans="2:52"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</row>
    <row r="1068" spans="2:52"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</row>
    <row r="1069" spans="2:52"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</row>
    <row r="1070" spans="2:52"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</row>
    <row r="1071" spans="2:52"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</row>
    <row r="1072" spans="2:52"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</row>
    <row r="1073" spans="2:52"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1"/>
      <c r="AH1073" s="1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</row>
    <row r="1074" spans="2:52"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  <c r="AF1074" s="1"/>
      <c r="AG1074" s="1"/>
      <c r="AH1074" s="1"/>
      <c r="AI1074" s="1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</row>
    <row r="1075" spans="2:52"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  <c r="AF1075" s="1"/>
      <c r="AG1075" s="1"/>
      <c r="AH1075" s="1"/>
      <c r="AI1075" s="1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</row>
    <row r="1076" spans="2:52"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  <c r="AD1076" s="1"/>
      <c r="AE1076" s="1"/>
      <c r="AF1076" s="1"/>
      <c r="AG1076" s="1"/>
      <c r="AH1076" s="1"/>
      <c r="AI1076" s="1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</row>
    <row r="1077" spans="2:52"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  <c r="AE1077" s="1"/>
      <c r="AF1077" s="1"/>
      <c r="AG1077" s="1"/>
      <c r="AH1077" s="1"/>
      <c r="AI1077" s="1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</row>
    <row r="1078" spans="2:52"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  <c r="AD1078" s="1"/>
      <c r="AE1078" s="1"/>
      <c r="AF1078" s="1"/>
      <c r="AG1078" s="1"/>
      <c r="AH1078" s="1"/>
      <c r="AI1078" s="1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</row>
    <row r="1079" spans="2:52"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  <c r="AD1079" s="1"/>
      <c r="AE1079" s="1"/>
      <c r="AF1079" s="1"/>
      <c r="AG1079" s="1"/>
      <c r="AH1079" s="1"/>
      <c r="AI1079" s="1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</row>
    <row r="1080" spans="2:52"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1"/>
      <c r="AB1080" s="1"/>
      <c r="AC1080" s="1"/>
      <c r="AD1080" s="1"/>
      <c r="AE1080" s="1"/>
      <c r="AF1080" s="1"/>
      <c r="AG1080" s="1"/>
      <c r="AH1080" s="1"/>
      <c r="AI1080" s="1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</row>
    <row r="1081" spans="2:52"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  <c r="AA1081" s="1"/>
      <c r="AB1081" s="1"/>
      <c r="AC1081" s="1"/>
      <c r="AD1081" s="1"/>
      <c r="AE1081" s="1"/>
      <c r="AF1081" s="1"/>
      <c r="AG1081" s="1"/>
      <c r="AH1081" s="1"/>
      <c r="AI1081" s="1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</row>
    <row r="1082" spans="2:52"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  <c r="AA1082" s="1"/>
      <c r="AB1082" s="1"/>
      <c r="AC1082" s="1"/>
      <c r="AD1082" s="1"/>
      <c r="AE1082" s="1"/>
      <c r="AF1082" s="1"/>
      <c r="AG1082" s="1"/>
      <c r="AH1082" s="1"/>
      <c r="AI1082" s="1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</row>
    <row r="1083" spans="2:52"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  <c r="AA1083" s="1"/>
      <c r="AB1083" s="1"/>
      <c r="AC1083" s="1"/>
      <c r="AD1083" s="1"/>
      <c r="AE1083" s="1"/>
      <c r="AF1083" s="1"/>
      <c r="AG1083" s="1"/>
      <c r="AH1083" s="1"/>
      <c r="AI1083" s="1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</row>
    <row r="1084" spans="2:52"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  <c r="AA1084" s="1"/>
      <c r="AB1084" s="1"/>
      <c r="AC1084" s="1"/>
      <c r="AD1084" s="1"/>
      <c r="AE1084" s="1"/>
      <c r="AF1084" s="1"/>
      <c r="AG1084" s="1"/>
      <c r="AH1084" s="1"/>
      <c r="AI1084" s="1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</row>
    <row r="1085" spans="2:52"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  <c r="AA1085" s="1"/>
      <c r="AB1085" s="1"/>
      <c r="AC1085" s="1"/>
      <c r="AD1085" s="1"/>
      <c r="AE1085" s="1"/>
      <c r="AF1085" s="1"/>
      <c r="AG1085" s="1"/>
      <c r="AH1085" s="1"/>
      <c r="AI1085" s="1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</row>
    <row r="1086" spans="2:52"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  <c r="AA1086" s="1"/>
      <c r="AB1086" s="1"/>
      <c r="AC1086" s="1"/>
      <c r="AD1086" s="1"/>
      <c r="AE1086" s="1"/>
      <c r="AF1086" s="1"/>
      <c r="AG1086" s="1"/>
      <c r="AH1086" s="1"/>
      <c r="AI1086" s="1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</row>
    <row r="1087" spans="2:52"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  <c r="AA1087" s="1"/>
      <c r="AB1087" s="1"/>
      <c r="AC1087" s="1"/>
      <c r="AD1087" s="1"/>
      <c r="AE1087" s="1"/>
      <c r="AF1087" s="1"/>
      <c r="AG1087" s="1"/>
      <c r="AH1087" s="1"/>
      <c r="AI1087" s="1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</row>
    <row r="1088" spans="2:52"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  <c r="AA1088" s="1"/>
      <c r="AB1088" s="1"/>
      <c r="AC1088" s="1"/>
      <c r="AD1088" s="1"/>
      <c r="AE1088" s="1"/>
      <c r="AF1088" s="1"/>
      <c r="AG1088" s="1"/>
      <c r="AH1088" s="1"/>
      <c r="AI1088" s="1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</row>
    <row r="1089" spans="2:52"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  <c r="AA1089" s="1"/>
      <c r="AB1089" s="1"/>
      <c r="AC1089" s="1"/>
      <c r="AD1089" s="1"/>
      <c r="AE1089" s="1"/>
      <c r="AF1089" s="1"/>
      <c r="AG1089" s="1"/>
      <c r="AH1089" s="1"/>
      <c r="AI1089" s="1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</row>
    <row r="1090" spans="2:52"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  <c r="AA1090" s="1"/>
      <c r="AB1090" s="1"/>
      <c r="AC1090" s="1"/>
      <c r="AD1090" s="1"/>
      <c r="AE1090" s="1"/>
      <c r="AF1090" s="1"/>
      <c r="AG1090" s="1"/>
      <c r="AH1090" s="1"/>
      <c r="AI1090" s="1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</row>
    <row r="1091" spans="2:52">
      <c r="B1091" s="1"/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/>
      <c r="AA1091" s="1"/>
      <c r="AB1091" s="1"/>
      <c r="AC1091" s="1"/>
      <c r="AD1091" s="1"/>
      <c r="AE1091" s="1"/>
      <c r="AF1091" s="1"/>
      <c r="AG1091" s="1"/>
      <c r="AH1091" s="1"/>
      <c r="AI1091" s="1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</row>
    <row r="1092" spans="2:52">
      <c r="B1092" s="1"/>
      <c r="C1092" s="1"/>
      <c r="D1092" s="1"/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1"/>
      <c r="AA1092" s="1"/>
      <c r="AB1092" s="1"/>
      <c r="AC1092" s="1"/>
      <c r="AD1092" s="1"/>
      <c r="AE1092" s="1"/>
      <c r="AF1092" s="1"/>
      <c r="AG1092" s="1"/>
      <c r="AH1092" s="1"/>
      <c r="AI1092" s="1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</row>
    <row r="1093" spans="2:52">
      <c r="B1093" s="1"/>
      <c r="C1093" s="1"/>
      <c r="D1093" s="1"/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1"/>
      <c r="Z1093" s="1"/>
      <c r="AA1093" s="1"/>
      <c r="AB1093" s="1"/>
      <c r="AC1093" s="1"/>
      <c r="AD1093" s="1"/>
      <c r="AE1093" s="1"/>
      <c r="AF1093" s="1"/>
      <c r="AG1093" s="1"/>
      <c r="AH1093" s="1"/>
      <c r="AI1093" s="1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</row>
    <row r="1094" spans="2:52">
      <c r="B1094" s="1"/>
      <c r="C1094" s="1"/>
      <c r="D1094" s="1"/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1"/>
      <c r="Y1094" s="1"/>
      <c r="Z1094" s="1"/>
      <c r="AA1094" s="1"/>
      <c r="AB1094" s="1"/>
      <c r="AC1094" s="1"/>
      <c r="AD1094" s="1"/>
      <c r="AE1094" s="1"/>
      <c r="AF1094" s="1"/>
      <c r="AG1094" s="1"/>
      <c r="AH1094" s="1"/>
      <c r="AI1094" s="1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</row>
    <row r="1095" spans="2:52">
      <c r="B1095" s="1"/>
      <c r="C1095" s="1"/>
      <c r="D1095" s="1"/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1"/>
      <c r="Y1095" s="1"/>
      <c r="Z1095" s="1"/>
      <c r="AA1095" s="1"/>
      <c r="AB1095" s="1"/>
      <c r="AC1095" s="1"/>
      <c r="AD1095" s="1"/>
      <c r="AE1095" s="1"/>
      <c r="AF1095" s="1"/>
      <c r="AG1095" s="1"/>
      <c r="AH1095" s="1"/>
      <c r="AI1095" s="1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</row>
    <row r="1096" spans="2:52">
      <c r="B1096" s="1"/>
      <c r="C1096" s="1"/>
      <c r="D1096" s="1"/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1"/>
      <c r="Y1096" s="1"/>
      <c r="Z1096" s="1"/>
      <c r="AA1096" s="1"/>
      <c r="AB1096" s="1"/>
      <c r="AC1096" s="1"/>
      <c r="AD1096" s="1"/>
      <c r="AE1096" s="1"/>
      <c r="AF1096" s="1"/>
      <c r="AG1096" s="1"/>
      <c r="AH1096" s="1"/>
      <c r="AI1096" s="1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</row>
    <row r="1097" spans="2:52">
      <c r="B1097" s="1"/>
      <c r="C1097" s="1"/>
      <c r="D1097" s="1"/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1"/>
      <c r="Y1097" s="1"/>
      <c r="Z1097" s="1"/>
      <c r="AA1097" s="1"/>
      <c r="AB1097" s="1"/>
      <c r="AC1097" s="1"/>
      <c r="AD1097" s="1"/>
      <c r="AE1097" s="1"/>
      <c r="AF1097" s="1"/>
      <c r="AG1097" s="1"/>
      <c r="AH1097" s="1"/>
      <c r="AI1097" s="1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</row>
    <row r="1098" spans="2:52">
      <c r="B1098" s="1"/>
      <c r="C1098" s="1"/>
      <c r="D1098" s="1"/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1"/>
      <c r="Y1098" s="1"/>
      <c r="Z1098" s="1"/>
      <c r="AA1098" s="1"/>
      <c r="AB1098" s="1"/>
      <c r="AC1098" s="1"/>
      <c r="AD1098" s="1"/>
      <c r="AE1098" s="1"/>
      <c r="AF1098" s="1"/>
      <c r="AG1098" s="1"/>
      <c r="AH1098" s="1"/>
      <c r="AI1098" s="1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</row>
    <row r="1099" spans="2:52">
      <c r="B1099" s="1"/>
      <c r="C1099" s="1"/>
      <c r="D1099" s="1"/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1"/>
      <c r="Y1099" s="1"/>
      <c r="Z1099" s="1"/>
      <c r="AA1099" s="1"/>
      <c r="AB1099" s="1"/>
      <c r="AC1099" s="1"/>
      <c r="AD1099" s="1"/>
      <c r="AE1099" s="1"/>
      <c r="AF1099" s="1"/>
      <c r="AG1099" s="1"/>
      <c r="AH1099" s="1"/>
      <c r="AI1099" s="1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</row>
    <row r="1100" spans="2:52">
      <c r="B1100" s="1"/>
      <c r="C1100" s="1"/>
      <c r="D1100" s="1"/>
      <c r="E1100" s="1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  <c r="W1100" s="1"/>
      <c r="X1100" s="1"/>
      <c r="Y1100" s="1"/>
      <c r="Z1100" s="1"/>
      <c r="AA1100" s="1"/>
      <c r="AB1100" s="1"/>
      <c r="AC1100" s="1"/>
      <c r="AD1100" s="1"/>
      <c r="AE1100" s="1"/>
      <c r="AF1100" s="1"/>
      <c r="AG1100" s="1"/>
      <c r="AH1100" s="1"/>
      <c r="AI1100" s="1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</row>
    <row r="1101" spans="2:52">
      <c r="B1101" s="1"/>
      <c r="C1101" s="1"/>
      <c r="D1101" s="1"/>
      <c r="E1101" s="1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  <c r="W1101" s="1"/>
      <c r="X1101" s="1"/>
      <c r="Y1101" s="1"/>
      <c r="Z1101" s="1"/>
      <c r="AA1101" s="1"/>
      <c r="AB1101" s="1"/>
      <c r="AC1101" s="1"/>
      <c r="AD1101" s="1"/>
      <c r="AE1101" s="1"/>
      <c r="AF1101" s="1"/>
      <c r="AG1101" s="1"/>
      <c r="AH1101" s="1"/>
      <c r="AI1101" s="1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</row>
    <row r="1102" spans="2:52">
      <c r="B1102" s="1"/>
      <c r="C1102" s="1"/>
      <c r="D1102" s="1"/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  <c r="W1102" s="1"/>
      <c r="X1102" s="1"/>
      <c r="Y1102" s="1"/>
      <c r="Z1102" s="1"/>
      <c r="AA1102" s="1"/>
      <c r="AB1102" s="1"/>
      <c r="AC1102" s="1"/>
      <c r="AD1102" s="1"/>
      <c r="AE1102" s="1"/>
      <c r="AF1102" s="1"/>
      <c r="AG1102" s="1"/>
      <c r="AH1102" s="1"/>
      <c r="AI1102" s="1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</row>
    <row r="1103" spans="2:52">
      <c r="B1103" s="1"/>
      <c r="C1103" s="1"/>
      <c r="D1103" s="1"/>
      <c r="E1103" s="1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  <c r="W1103" s="1"/>
      <c r="X1103" s="1"/>
      <c r="Y1103" s="1"/>
      <c r="Z1103" s="1"/>
      <c r="AA1103" s="1"/>
      <c r="AB1103" s="1"/>
      <c r="AC1103" s="1"/>
      <c r="AD1103" s="1"/>
      <c r="AE1103" s="1"/>
      <c r="AF1103" s="1"/>
      <c r="AG1103" s="1"/>
      <c r="AH1103" s="1"/>
      <c r="AI1103" s="1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</row>
    <row r="1104" spans="2:52">
      <c r="B1104" s="1"/>
      <c r="C1104" s="1"/>
      <c r="D1104" s="1"/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  <c r="W1104" s="1"/>
      <c r="X1104" s="1"/>
      <c r="Y1104" s="1"/>
      <c r="Z1104" s="1"/>
      <c r="AA1104" s="1"/>
      <c r="AB1104" s="1"/>
      <c r="AC1104" s="1"/>
      <c r="AD1104" s="1"/>
      <c r="AE1104" s="1"/>
      <c r="AF1104" s="1"/>
      <c r="AG1104" s="1"/>
      <c r="AH1104" s="1"/>
      <c r="AI1104" s="1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</row>
    <row r="1105" spans="2:52">
      <c r="B1105" s="1"/>
      <c r="C1105" s="1"/>
      <c r="D1105" s="1"/>
      <c r="E1105" s="1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  <c r="W1105" s="1"/>
      <c r="X1105" s="1"/>
      <c r="Y1105" s="1"/>
      <c r="Z1105" s="1"/>
      <c r="AA1105" s="1"/>
      <c r="AB1105" s="1"/>
      <c r="AC1105" s="1"/>
      <c r="AD1105" s="1"/>
      <c r="AE1105" s="1"/>
      <c r="AF1105" s="1"/>
      <c r="AG1105" s="1"/>
      <c r="AH1105" s="1"/>
      <c r="AI1105" s="1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</row>
    <row r="1106" spans="2:52">
      <c r="B1106" s="1"/>
      <c r="C1106" s="1"/>
      <c r="D1106" s="1"/>
      <c r="E1106" s="1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/>
      <c r="W1106" s="1"/>
      <c r="X1106" s="1"/>
      <c r="Y1106" s="1"/>
      <c r="Z1106" s="1"/>
      <c r="AA1106" s="1"/>
      <c r="AB1106" s="1"/>
      <c r="AC1106" s="1"/>
      <c r="AD1106" s="1"/>
      <c r="AE1106" s="1"/>
      <c r="AF1106" s="1"/>
      <c r="AG1106" s="1"/>
      <c r="AH1106" s="1"/>
      <c r="AI1106" s="1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</row>
    <row r="1107" spans="2:52">
      <c r="B1107" s="1"/>
      <c r="C1107" s="1"/>
      <c r="D1107" s="1"/>
      <c r="E1107" s="1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1"/>
      <c r="W1107" s="1"/>
      <c r="X1107" s="1"/>
      <c r="Y1107" s="1"/>
      <c r="Z1107" s="1"/>
      <c r="AA1107" s="1"/>
      <c r="AB1107" s="1"/>
      <c r="AC1107" s="1"/>
      <c r="AD1107" s="1"/>
      <c r="AE1107" s="1"/>
      <c r="AF1107" s="1"/>
      <c r="AG1107" s="1"/>
      <c r="AH1107" s="1"/>
      <c r="AI1107" s="1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</row>
    <row r="1108" spans="2:52">
      <c r="B1108" s="1"/>
      <c r="C1108" s="1"/>
      <c r="D1108" s="1"/>
      <c r="E1108" s="1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1"/>
      <c r="W1108" s="1"/>
      <c r="X1108" s="1"/>
      <c r="Y1108" s="1"/>
      <c r="Z1108" s="1"/>
      <c r="AA1108" s="1"/>
      <c r="AB1108" s="1"/>
      <c r="AC1108" s="1"/>
      <c r="AD1108" s="1"/>
      <c r="AE1108" s="1"/>
      <c r="AF1108" s="1"/>
      <c r="AG1108" s="1"/>
      <c r="AH1108" s="1"/>
      <c r="AI1108" s="1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</row>
    <row r="1109" spans="2:52">
      <c r="B1109" s="1"/>
      <c r="C1109" s="1"/>
      <c r="D1109" s="1"/>
      <c r="E1109" s="1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  <c r="W1109" s="1"/>
      <c r="X1109" s="1"/>
      <c r="Y1109" s="1"/>
      <c r="Z1109" s="1"/>
      <c r="AA1109" s="1"/>
      <c r="AB1109" s="1"/>
      <c r="AC1109" s="1"/>
      <c r="AD1109" s="1"/>
      <c r="AE1109" s="1"/>
      <c r="AF1109" s="1"/>
      <c r="AG1109" s="1"/>
      <c r="AH1109" s="1"/>
      <c r="AI1109" s="1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</row>
    <row r="1110" spans="2:52">
      <c r="B1110" s="1"/>
      <c r="C1110" s="1"/>
      <c r="D1110" s="1"/>
      <c r="E1110" s="1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1"/>
      <c r="W1110" s="1"/>
      <c r="X1110" s="1"/>
      <c r="Y1110" s="1"/>
      <c r="Z1110" s="1"/>
      <c r="AA1110" s="1"/>
      <c r="AB1110" s="1"/>
      <c r="AC1110" s="1"/>
      <c r="AD1110" s="1"/>
      <c r="AE1110" s="1"/>
      <c r="AF1110" s="1"/>
      <c r="AG1110" s="1"/>
      <c r="AH1110" s="1"/>
      <c r="AI1110" s="1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</row>
    <row r="1111" spans="2:52">
      <c r="B1111" s="1"/>
      <c r="C1111" s="1"/>
      <c r="D1111" s="1"/>
      <c r="E1111" s="1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1"/>
      <c r="W1111" s="1"/>
      <c r="X1111" s="1"/>
      <c r="Y1111" s="1"/>
      <c r="Z1111" s="1"/>
      <c r="AA1111" s="1"/>
      <c r="AB1111" s="1"/>
      <c r="AC1111" s="1"/>
      <c r="AD1111" s="1"/>
      <c r="AE1111" s="1"/>
      <c r="AF1111" s="1"/>
      <c r="AG1111" s="1"/>
      <c r="AH1111" s="1"/>
      <c r="AI1111" s="1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</row>
    <row r="1112" spans="2:52">
      <c r="B1112" s="1"/>
      <c r="C1112" s="1"/>
      <c r="D1112" s="1"/>
      <c r="E1112" s="1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  <c r="S1112" s="1"/>
      <c r="T1112" s="1"/>
      <c r="U1112" s="1"/>
      <c r="V1112" s="1"/>
      <c r="W1112" s="1"/>
      <c r="X1112" s="1"/>
      <c r="Y1112" s="1"/>
      <c r="Z1112" s="1"/>
      <c r="AA1112" s="1"/>
      <c r="AB1112" s="1"/>
      <c r="AC1112" s="1"/>
      <c r="AD1112" s="1"/>
      <c r="AE1112" s="1"/>
      <c r="AF1112" s="1"/>
      <c r="AG1112" s="1"/>
      <c r="AH1112" s="1"/>
      <c r="AI1112" s="1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</row>
    <row r="1113" spans="2:52">
      <c r="B1113" s="1"/>
      <c r="C1113" s="1"/>
      <c r="D1113" s="1"/>
      <c r="E1113" s="1"/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S1113" s="1"/>
      <c r="T1113" s="1"/>
      <c r="U1113" s="1"/>
      <c r="V1113" s="1"/>
      <c r="W1113" s="1"/>
      <c r="X1113" s="1"/>
      <c r="Y1113" s="1"/>
      <c r="Z1113" s="1"/>
      <c r="AA1113" s="1"/>
      <c r="AB1113" s="1"/>
      <c r="AC1113" s="1"/>
      <c r="AD1113" s="1"/>
      <c r="AE1113" s="1"/>
      <c r="AF1113" s="1"/>
      <c r="AG1113" s="1"/>
      <c r="AH1113" s="1"/>
      <c r="AI1113" s="1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</row>
    <row r="1114" spans="2:52">
      <c r="B1114" s="1"/>
      <c r="C1114" s="1"/>
      <c r="D1114" s="1"/>
      <c r="E1114" s="1"/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/>
      <c r="S1114" s="1"/>
      <c r="T1114" s="1"/>
      <c r="U1114" s="1"/>
      <c r="V1114" s="1"/>
      <c r="W1114" s="1"/>
      <c r="X1114" s="1"/>
      <c r="Y1114" s="1"/>
      <c r="Z1114" s="1"/>
      <c r="AA1114" s="1"/>
      <c r="AB1114" s="1"/>
      <c r="AC1114" s="1"/>
      <c r="AD1114" s="1"/>
      <c r="AE1114" s="1"/>
      <c r="AF1114" s="1"/>
      <c r="AG1114" s="1"/>
      <c r="AH1114" s="1"/>
      <c r="AI1114" s="1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</row>
    <row r="1115" spans="2:52">
      <c r="B1115" s="1"/>
      <c r="C1115" s="1"/>
      <c r="D1115" s="1"/>
      <c r="E1115" s="1"/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/>
      <c r="S1115" s="1"/>
      <c r="T1115" s="1"/>
      <c r="U1115" s="1"/>
      <c r="V1115" s="1"/>
      <c r="W1115" s="1"/>
      <c r="X1115" s="1"/>
      <c r="Y1115" s="1"/>
      <c r="Z1115" s="1"/>
      <c r="AA1115" s="1"/>
      <c r="AB1115" s="1"/>
      <c r="AC1115" s="1"/>
      <c r="AD1115" s="1"/>
      <c r="AE1115" s="1"/>
      <c r="AF1115" s="1"/>
      <c r="AG1115" s="1"/>
      <c r="AH1115" s="1"/>
      <c r="AI1115" s="1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</row>
    <row r="1116" spans="2:52">
      <c r="B1116" s="1"/>
      <c r="C1116" s="1"/>
      <c r="D1116" s="1"/>
      <c r="E1116" s="1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/>
      <c r="S1116" s="1"/>
      <c r="T1116" s="1"/>
      <c r="U1116" s="1"/>
      <c r="V1116" s="1"/>
      <c r="W1116" s="1"/>
      <c r="X1116" s="1"/>
      <c r="Y1116" s="1"/>
      <c r="Z1116" s="1"/>
      <c r="AA1116" s="1"/>
      <c r="AB1116" s="1"/>
      <c r="AC1116" s="1"/>
      <c r="AD1116" s="1"/>
      <c r="AE1116" s="1"/>
      <c r="AF1116" s="1"/>
      <c r="AG1116" s="1"/>
      <c r="AH1116" s="1"/>
      <c r="AI1116" s="1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</row>
    <row r="1117" spans="2:52">
      <c r="B1117" s="1"/>
      <c r="C1117" s="1"/>
      <c r="D1117" s="1"/>
      <c r="E1117" s="1"/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1"/>
      <c r="V1117" s="1"/>
      <c r="W1117" s="1"/>
      <c r="X1117" s="1"/>
      <c r="Y1117" s="1"/>
      <c r="Z1117" s="1"/>
      <c r="AA1117" s="1"/>
      <c r="AB1117" s="1"/>
      <c r="AC1117" s="1"/>
      <c r="AD1117" s="1"/>
      <c r="AE1117" s="1"/>
      <c r="AF1117" s="1"/>
      <c r="AG1117" s="1"/>
      <c r="AH1117" s="1"/>
      <c r="AI1117" s="1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</row>
    <row r="1118" spans="2:52">
      <c r="B1118" s="1"/>
      <c r="C1118" s="1"/>
      <c r="D1118" s="1"/>
      <c r="E1118" s="1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1"/>
      <c r="V1118" s="1"/>
      <c r="W1118" s="1"/>
      <c r="X1118" s="1"/>
      <c r="Y1118" s="1"/>
      <c r="Z1118" s="1"/>
      <c r="AA1118" s="1"/>
      <c r="AB1118" s="1"/>
      <c r="AC1118" s="1"/>
      <c r="AD1118" s="1"/>
      <c r="AE1118" s="1"/>
      <c r="AF1118" s="1"/>
      <c r="AG1118" s="1"/>
      <c r="AH1118" s="1"/>
      <c r="AI1118" s="1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</row>
    <row r="1119" spans="2:52">
      <c r="B1119" s="1"/>
      <c r="C1119" s="1"/>
      <c r="D1119" s="1"/>
      <c r="E1119" s="1"/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  <c r="S1119" s="1"/>
      <c r="T1119" s="1"/>
      <c r="U1119" s="1"/>
      <c r="V1119" s="1"/>
      <c r="W1119" s="1"/>
      <c r="X1119" s="1"/>
      <c r="Y1119" s="1"/>
      <c r="Z1119" s="1"/>
      <c r="AA1119" s="1"/>
      <c r="AB1119" s="1"/>
      <c r="AC1119" s="1"/>
      <c r="AD1119" s="1"/>
      <c r="AE1119" s="1"/>
      <c r="AF1119" s="1"/>
      <c r="AG1119" s="1"/>
      <c r="AH1119" s="1"/>
      <c r="AI1119" s="1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</row>
    <row r="1120" spans="2:52">
      <c r="B1120" s="1"/>
      <c r="C1120" s="1"/>
      <c r="D1120" s="1"/>
      <c r="E1120" s="1"/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1"/>
      <c r="U1120" s="1"/>
      <c r="V1120" s="1"/>
      <c r="W1120" s="1"/>
      <c r="X1120" s="1"/>
      <c r="Y1120" s="1"/>
      <c r="Z1120" s="1"/>
      <c r="AA1120" s="1"/>
      <c r="AB1120" s="1"/>
      <c r="AC1120" s="1"/>
      <c r="AD1120" s="1"/>
      <c r="AE1120" s="1"/>
      <c r="AF1120" s="1"/>
      <c r="AG1120" s="1"/>
      <c r="AH1120" s="1"/>
      <c r="AI1120" s="1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</row>
    <row r="1121" spans="2:52">
      <c r="B1121" s="1"/>
      <c r="C1121" s="1"/>
      <c r="D1121" s="1"/>
      <c r="E1121" s="1"/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S1121" s="1"/>
      <c r="T1121" s="1"/>
      <c r="U1121" s="1"/>
      <c r="V1121" s="1"/>
      <c r="W1121" s="1"/>
      <c r="X1121" s="1"/>
      <c r="Y1121" s="1"/>
      <c r="Z1121" s="1"/>
      <c r="AA1121" s="1"/>
      <c r="AB1121" s="1"/>
      <c r="AC1121" s="1"/>
      <c r="AD1121" s="1"/>
      <c r="AE1121" s="1"/>
      <c r="AF1121" s="1"/>
      <c r="AG1121" s="1"/>
      <c r="AH1121" s="1"/>
      <c r="AI1121" s="1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</row>
    <row r="1122" spans="2:52">
      <c r="B1122" s="1"/>
      <c r="C1122" s="1"/>
      <c r="D1122" s="1"/>
      <c r="E1122" s="1"/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S1122" s="1"/>
      <c r="T1122" s="1"/>
      <c r="U1122" s="1"/>
      <c r="V1122" s="1"/>
      <c r="W1122" s="1"/>
      <c r="X1122" s="1"/>
      <c r="Y1122" s="1"/>
      <c r="Z1122" s="1"/>
      <c r="AA1122" s="1"/>
      <c r="AB1122" s="1"/>
      <c r="AC1122" s="1"/>
      <c r="AD1122" s="1"/>
      <c r="AE1122" s="1"/>
      <c r="AF1122" s="1"/>
      <c r="AG1122" s="1"/>
      <c r="AH1122" s="1"/>
      <c r="AI1122" s="1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</row>
    <row r="1123" spans="2:52">
      <c r="B1123" s="1"/>
      <c r="C1123" s="1"/>
      <c r="D1123" s="1"/>
      <c r="E1123" s="1"/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/>
      <c r="S1123" s="1"/>
      <c r="T1123" s="1"/>
      <c r="U1123" s="1"/>
      <c r="V1123" s="1"/>
      <c r="W1123" s="1"/>
      <c r="X1123" s="1"/>
      <c r="Y1123" s="1"/>
      <c r="Z1123" s="1"/>
      <c r="AA1123" s="1"/>
      <c r="AB1123" s="1"/>
      <c r="AC1123" s="1"/>
      <c r="AD1123" s="1"/>
      <c r="AE1123" s="1"/>
      <c r="AF1123" s="1"/>
      <c r="AG1123" s="1"/>
      <c r="AH1123" s="1"/>
      <c r="AI1123" s="1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</row>
    <row r="1124" spans="2:52">
      <c r="B1124" s="1"/>
      <c r="C1124" s="1"/>
      <c r="D1124" s="1"/>
      <c r="E1124" s="1"/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S1124" s="1"/>
      <c r="T1124" s="1"/>
      <c r="U1124" s="1"/>
      <c r="V1124" s="1"/>
      <c r="W1124" s="1"/>
      <c r="X1124" s="1"/>
      <c r="Y1124" s="1"/>
      <c r="Z1124" s="1"/>
      <c r="AA1124" s="1"/>
      <c r="AB1124" s="1"/>
      <c r="AC1124" s="1"/>
      <c r="AD1124" s="1"/>
      <c r="AE1124" s="1"/>
      <c r="AF1124" s="1"/>
      <c r="AG1124" s="1"/>
      <c r="AH1124" s="1"/>
      <c r="AI1124" s="1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</row>
    <row r="1125" spans="2:52">
      <c r="B1125" s="1"/>
      <c r="C1125" s="1"/>
      <c r="D1125" s="1"/>
      <c r="E1125" s="1"/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1"/>
      <c r="S1125" s="1"/>
      <c r="T1125" s="1"/>
      <c r="U1125" s="1"/>
      <c r="V1125" s="1"/>
      <c r="W1125" s="1"/>
      <c r="X1125" s="1"/>
      <c r="Y1125" s="1"/>
      <c r="Z1125" s="1"/>
      <c r="AA1125" s="1"/>
      <c r="AB1125" s="1"/>
      <c r="AC1125" s="1"/>
      <c r="AD1125" s="1"/>
      <c r="AE1125" s="1"/>
      <c r="AF1125" s="1"/>
      <c r="AG1125" s="1"/>
      <c r="AH1125" s="1"/>
      <c r="AI1125" s="1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</row>
    <row r="1126" spans="2:52">
      <c r="B1126" s="1"/>
      <c r="C1126" s="1"/>
      <c r="D1126" s="1"/>
      <c r="E1126" s="1"/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/>
      <c r="S1126" s="1"/>
      <c r="T1126" s="1"/>
      <c r="U1126" s="1"/>
      <c r="V1126" s="1"/>
      <c r="W1126" s="1"/>
      <c r="X1126" s="1"/>
      <c r="Y1126" s="1"/>
      <c r="Z1126" s="1"/>
      <c r="AA1126" s="1"/>
      <c r="AB1126" s="1"/>
      <c r="AC1126" s="1"/>
      <c r="AD1126" s="1"/>
      <c r="AE1126" s="1"/>
      <c r="AF1126" s="1"/>
      <c r="AG1126" s="1"/>
      <c r="AH1126" s="1"/>
      <c r="AI1126" s="1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</row>
    <row r="1127" spans="2:52">
      <c r="B1127" s="1"/>
      <c r="C1127" s="1"/>
      <c r="D1127" s="1"/>
      <c r="E1127" s="1"/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1"/>
      <c r="S1127" s="1"/>
      <c r="T1127" s="1"/>
      <c r="U1127" s="1"/>
      <c r="V1127" s="1"/>
      <c r="W1127" s="1"/>
      <c r="X1127" s="1"/>
      <c r="Y1127" s="1"/>
      <c r="Z1127" s="1"/>
      <c r="AA1127" s="1"/>
      <c r="AB1127" s="1"/>
      <c r="AC1127" s="1"/>
      <c r="AD1127" s="1"/>
      <c r="AE1127" s="1"/>
      <c r="AF1127" s="1"/>
      <c r="AG1127" s="1"/>
      <c r="AH1127" s="1"/>
      <c r="AI1127" s="1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</row>
    <row r="1128" spans="2:52">
      <c r="B1128" s="1"/>
      <c r="C1128" s="1"/>
      <c r="D1128" s="1"/>
      <c r="E1128" s="1"/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1"/>
      <c r="S1128" s="1"/>
      <c r="T1128" s="1"/>
      <c r="U1128" s="1"/>
      <c r="V1128" s="1"/>
      <c r="W1128" s="1"/>
      <c r="X1128" s="1"/>
      <c r="Y1128" s="1"/>
      <c r="Z1128" s="1"/>
      <c r="AA1128" s="1"/>
      <c r="AB1128" s="1"/>
      <c r="AC1128" s="1"/>
      <c r="AD1128" s="1"/>
      <c r="AE1128" s="1"/>
      <c r="AF1128" s="1"/>
      <c r="AG1128" s="1"/>
      <c r="AH1128" s="1"/>
      <c r="AI1128" s="1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</row>
    <row r="1129" spans="2:52">
      <c r="B1129" s="1"/>
      <c r="C1129" s="1"/>
      <c r="D1129" s="1"/>
      <c r="E1129" s="1"/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1"/>
      <c r="S1129" s="1"/>
      <c r="T1129" s="1"/>
      <c r="U1129" s="1"/>
      <c r="V1129" s="1"/>
      <c r="W1129" s="1"/>
      <c r="X1129" s="1"/>
      <c r="Y1129" s="1"/>
      <c r="Z1129" s="1"/>
      <c r="AA1129" s="1"/>
      <c r="AB1129" s="1"/>
      <c r="AC1129" s="1"/>
      <c r="AD1129" s="1"/>
      <c r="AE1129" s="1"/>
      <c r="AF1129" s="1"/>
      <c r="AG1129" s="1"/>
      <c r="AH1129" s="1"/>
      <c r="AI1129" s="1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</row>
    <row r="1130" spans="2:52">
      <c r="B1130" s="1"/>
      <c r="C1130" s="1"/>
      <c r="D1130" s="1"/>
      <c r="E1130" s="1"/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1"/>
      <c r="S1130" s="1"/>
      <c r="T1130" s="1"/>
      <c r="U1130" s="1"/>
      <c r="V1130" s="1"/>
      <c r="W1130" s="1"/>
      <c r="X1130" s="1"/>
      <c r="Y1130" s="1"/>
      <c r="Z1130" s="1"/>
      <c r="AA1130" s="1"/>
      <c r="AB1130" s="1"/>
      <c r="AC1130" s="1"/>
      <c r="AD1130" s="1"/>
      <c r="AE1130" s="1"/>
      <c r="AF1130" s="1"/>
      <c r="AG1130" s="1"/>
      <c r="AH1130" s="1"/>
      <c r="AI1130" s="1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</row>
    <row r="1131" spans="2:52">
      <c r="B1131" s="1"/>
      <c r="C1131" s="1"/>
      <c r="D1131" s="1"/>
      <c r="E1131" s="1"/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1"/>
      <c r="S1131" s="1"/>
      <c r="T1131" s="1"/>
      <c r="U1131" s="1"/>
      <c r="V1131" s="1"/>
      <c r="W1131" s="1"/>
      <c r="X1131" s="1"/>
      <c r="Y1131" s="1"/>
      <c r="Z1131" s="1"/>
      <c r="AA1131" s="1"/>
      <c r="AB1131" s="1"/>
      <c r="AC1131" s="1"/>
      <c r="AD1131" s="1"/>
      <c r="AE1131" s="1"/>
      <c r="AF1131" s="1"/>
      <c r="AG1131" s="1"/>
      <c r="AH1131" s="1"/>
      <c r="AI1131" s="1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</row>
    <row r="1132" spans="2:52">
      <c r="B1132" s="1"/>
      <c r="C1132" s="1"/>
      <c r="D1132" s="1"/>
      <c r="E1132" s="1"/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1"/>
      <c r="S1132" s="1"/>
      <c r="T1132" s="1"/>
      <c r="U1132" s="1"/>
      <c r="V1132" s="1"/>
      <c r="W1132" s="1"/>
      <c r="X1132" s="1"/>
      <c r="Y1132" s="1"/>
      <c r="Z1132" s="1"/>
      <c r="AA1132" s="1"/>
      <c r="AB1132" s="1"/>
      <c r="AC1132" s="1"/>
      <c r="AD1132" s="1"/>
      <c r="AE1132" s="1"/>
      <c r="AF1132" s="1"/>
      <c r="AG1132" s="1"/>
      <c r="AH1132" s="1"/>
      <c r="AI1132" s="1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</row>
    <row r="1133" spans="2:52">
      <c r="B1133" s="1"/>
      <c r="C1133" s="1"/>
      <c r="D1133" s="1"/>
      <c r="E1133" s="1"/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/>
      <c r="S1133" s="1"/>
      <c r="T1133" s="1"/>
      <c r="U1133" s="1"/>
      <c r="V1133" s="1"/>
      <c r="W1133" s="1"/>
      <c r="X1133" s="1"/>
      <c r="Y1133" s="1"/>
      <c r="Z1133" s="1"/>
      <c r="AA1133" s="1"/>
      <c r="AB1133" s="1"/>
      <c r="AC1133" s="1"/>
      <c r="AD1133" s="1"/>
      <c r="AE1133" s="1"/>
      <c r="AF1133" s="1"/>
      <c r="AG1133" s="1"/>
      <c r="AH1133" s="1"/>
      <c r="AI1133" s="1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</row>
    <row r="1134" spans="2:52">
      <c r="B1134" s="1"/>
      <c r="C1134" s="1"/>
      <c r="D1134" s="1"/>
      <c r="E1134" s="1"/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1"/>
      <c r="S1134" s="1"/>
      <c r="T1134" s="1"/>
      <c r="U1134" s="1"/>
      <c r="V1134" s="1"/>
      <c r="W1134" s="1"/>
      <c r="X1134" s="1"/>
      <c r="Y1134" s="1"/>
      <c r="Z1134" s="1"/>
      <c r="AA1134" s="1"/>
      <c r="AB1134" s="1"/>
      <c r="AC1134" s="1"/>
      <c r="AD1134" s="1"/>
      <c r="AE1134" s="1"/>
      <c r="AF1134" s="1"/>
      <c r="AG1134" s="1"/>
      <c r="AH1134" s="1"/>
      <c r="AI1134" s="1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</row>
    <row r="1135" spans="2:52">
      <c r="B1135" s="1"/>
      <c r="C1135" s="1"/>
      <c r="D1135" s="1"/>
      <c r="E1135" s="1"/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S1135" s="1"/>
      <c r="T1135" s="1"/>
      <c r="U1135" s="1"/>
      <c r="V1135" s="1"/>
      <c r="W1135" s="1"/>
      <c r="X1135" s="1"/>
      <c r="Y1135" s="1"/>
      <c r="Z1135" s="1"/>
      <c r="AA1135" s="1"/>
      <c r="AB1135" s="1"/>
      <c r="AC1135" s="1"/>
      <c r="AD1135" s="1"/>
      <c r="AE1135" s="1"/>
      <c r="AF1135" s="1"/>
      <c r="AG1135" s="1"/>
      <c r="AH1135" s="1"/>
      <c r="AI1135" s="1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</row>
    <row r="1136" spans="2:52">
      <c r="B1136" s="1"/>
      <c r="C1136" s="1"/>
      <c r="D1136" s="1"/>
      <c r="E1136" s="1"/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1"/>
      <c r="S1136" s="1"/>
      <c r="T1136" s="1"/>
      <c r="U1136" s="1"/>
      <c r="V1136" s="1"/>
      <c r="W1136" s="1"/>
      <c r="X1136" s="1"/>
      <c r="Y1136" s="1"/>
      <c r="Z1136" s="1"/>
      <c r="AA1136" s="1"/>
      <c r="AB1136" s="1"/>
      <c r="AC1136" s="1"/>
      <c r="AD1136" s="1"/>
      <c r="AE1136" s="1"/>
      <c r="AF1136" s="1"/>
      <c r="AG1136" s="1"/>
      <c r="AH1136" s="1"/>
      <c r="AI1136" s="1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</row>
    <row r="1137" spans="2:52">
      <c r="B1137" s="1"/>
      <c r="C1137" s="1"/>
      <c r="D1137" s="1"/>
      <c r="E1137" s="1"/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1"/>
      <c r="S1137" s="1"/>
      <c r="T1137" s="1"/>
      <c r="U1137" s="1"/>
      <c r="V1137" s="1"/>
      <c r="W1137" s="1"/>
      <c r="X1137" s="1"/>
      <c r="Y1137" s="1"/>
      <c r="Z1137" s="1"/>
      <c r="AA1137" s="1"/>
      <c r="AB1137" s="1"/>
      <c r="AC1137" s="1"/>
      <c r="AD1137" s="1"/>
      <c r="AE1137" s="1"/>
      <c r="AF1137" s="1"/>
      <c r="AG1137" s="1"/>
      <c r="AH1137" s="1"/>
      <c r="AI1137" s="1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</row>
    <row r="1138" spans="2:52">
      <c r="B1138" s="1"/>
      <c r="C1138" s="1"/>
      <c r="D1138" s="1"/>
      <c r="E1138" s="1"/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1"/>
      <c r="S1138" s="1"/>
      <c r="T1138" s="1"/>
      <c r="U1138" s="1"/>
      <c r="V1138" s="1"/>
      <c r="W1138" s="1"/>
      <c r="X1138" s="1"/>
      <c r="Y1138" s="1"/>
      <c r="Z1138" s="1"/>
      <c r="AA1138" s="1"/>
      <c r="AB1138" s="1"/>
      <c r="AC1138" s="1"/>
      <c r="AD1138" s="1"/>
      <c r="AE1138" s="1"/>
      <c r="AF1138" s="1"/>
      <c r="AG1138" s="1"/>
      <c r="AH1138" s="1"/>
      <c r="AI1138" s="1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</row>
    <row r="1139" spans="2:52">
      <c r="B1139" s="1"/>
      <c r="C1139" s="1"/>
      <c r="D1139" s="1"/>
      <c r="E1139" s="1"/>
      <c r="F1139" s="1"/>
      <c r="G1139" s="1"/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R1139" s="1"/>
      <c r="S1139" s="1"/>
      <c r="T1139" s="1"/>
      <c r="U1139" s="1"/>
      <c r="V1139" s="1"/>
      <c r="W1139" s="1"/>
      <c r="X1139" s="1"/>
      <c r="Y1139" s="1"/>
      <c r="Z1139" s="1"/>
      <c r="AA1139" s="1"/>
      <c r="AB1139" s="1"/>
      <c r="AC1139" s="1"/>
      <c r="AD1139" s="1"/>
      <c r="AE1139" s="1"/>
      <c r="AF1139" s="1"/>
      <c r="AG1139" s="1"/>
      <c r="AH1139" s="1"/>
      <c r="AI1139" s="1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</row>
    <row r="1140" spans="2:52">
      <c r="B1140" s="1"/>
      <c r="C1140" s="1"/>
      <c r="D1140" s="1"/>
      <c r="E1140" s="1"/>
      <c r="F1140" s="1"/>
      <c r="G1140" s="1"/>
      <c r="H1140" s="1"/>
      <c r="I1140" s="1"/>
      <c r="J1140" s="1"/>
      <c r="K1140" s="1"/>
      <c r="L1140" s="1"/>
      <c r="M1140" s="1"/>
      <c r="N1140" s="1"/>
      <c r="O1140" s="1"/>
      <c r="P1140" s="1"/>
      <c r="Q1140" s="1"/>
      <c r="R1140" s="1"/>
      <c r="S1140" s="1"/>
      <c r="T1140" s="1"/>
      <c r="U1140" s="1"/>
      <c r="V1140" s="1"/>
      <c r="W1140" s="1"/>
      <c r="X1140" s="1"/>
      <c r="Y1140" s="1"/>
      <c r="Z1140" s="1"/>
      <c r="AA1140" s="1"/>
      <c r="AB1140" s="1"/>
      <c r="AC1140" s="1"/>
      <c r="AD1140" s="1"/>
      <c r="AE1140" s="1"/>
      <c r="AF1140" s="1"/>
      <c r="AG1140" s="1"/>
      <c r="AH1140" s="1"/>
      <c r="AI1140" s="1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</row>
    <row r="1141" spans="2:52">
      <c r="B1141" s="1"/>
      <c r="C1141" s="1"/>
      <c r="D1141" s="1"/>
      <c r="E1141" s="1"/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R1141" s="1"/>
      <c r="S1141" s="1"/>
      <c r="T1141" s="1"/>
      <c r="U1141" s="1"/>
      <c r="V1141" s="1"/>
      <c r="W1141" s="1"/>
      <c r="X1141" s="1"/>
      <c r="Y1141" s="1"/>
      <c r="Z1141" s="1"/>
      <c r="AA1141" s="1"/>
      <c r="AB1141" s="1"/>
      <c r="AC1141" s="1"/>
      <c r="AD1141" s="1"/>
      <c r="AE1141" s="1"/>
      <c r="AF1141" s="1"/>
      <c r="AG1141" s="1"/>
      <c r="AH1141" s="1"/>
      <c r="AI1141" s="1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</row>
    <row r="1142" spans="2:52">
      <c r="B1142" s="1"/>
      <c r="C1142" s="1"/>
      <c r="D1142" s="1"/>
      <c r="E1142" s="1"/>
      <c r="F1142" s="1"/>
      <c r="G1142" s="1"/>
      <c r="H1142" s="1"/>
      <c r="I1142" s="1"/>
      <c r="J1142" s="1"/>
      <c r="K1142" s="1"/>
      <c r="L1142" s="1"/>
      <c r="M1142" s="1"/>
      <c r="N1142" s="1"/>
      <c r="O1142" s="1"/>
      <c r="P1142" s="1"/>
      <c r="Q1142" s="1"/>
      <c r="R1142" s="1"/>
      <c r="S1142" s="1"/>
      <c r="T1142" s="1"/>
      <c r="U1142" s="1"/>
      <c r="V1142" s="1"/>
      <c r="W1142" s="1"/>
      <c r="X1142" s="1"/>
      <c r="Y1142" s="1"/>
      <c r="Z1142" s="1"/>
      <c r="AA1142" s="1"/>
      <c r="AB1142" s="1"/>
      <c r="AC1142" s="1"/>
      <c r="AD1142" s="1"/>
      <c r="AE1142" s="1"/>
      <c r="AF1142" s="1"/>
      <c r="AG1142" s="1"/>
      <c r="AH1142" s="1"/>
      <c r="AI1142" s="1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</row>
    <row r="1143" spans="2:52">
      <c r="B1143" s="1"/>
      <c r="C1143" s="1"/>
      <c r="D1143" s="1"/>
      <c r="E1143" s="1"/>
      <c r="F1143" s="1"/>
      <c r="G1143" s="1"/>
      <c r="H1143" s="1"/>
      <c r="I1143" s="1"/>
      <c r="J1143" s="1"/>
      <c r="K1143" s="1"/>
      <c r="L1143" s="1"/>
      <c r="M1143" s="1"/>
      <c r="N1143" s="1"/>
      <c r="O1143" s="1"/>
      <c r="P1143" s="1"/>
      <c r="Q1143" s="1"/>
      <c r="R1143" s="1"/>
      <c r="S1143" s="1"/>
      <c r="T1143" s="1"/>
      <c r="U1143" s="1"/>
      <c r="V1143" s="1"/>
      <c r="W1143" s="1"/>
      <c r="X1143" s="1"/>
      <c r="Y1143" s="1"/>
      <c r="Z1143" s="1"/>
      <c r="AA1143" s="1"/>
      <c r="AB1143" s="1"/>
      <c r="AC1143" s="1"/>
      <c r="AD1143" s="1"/>
      <c r="AE1143" s="1"/>
      <c r="AF1143" s="1"/>
      <c r="AG1143" s="1"/>
      <c r="AH1143" s="1"/>
      <c r="AI1143" s="1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</row>
    <row r="1144" spans="2:52">
      <c r="B1144" s="1"/>
      <c r="C1144" s="1"/>
      <c r="D1144" s="1"/>
      <c r="E1144" s="1"/>
      <c r="F1144" s="1"/>
      <c r="G1144" s="1"/>
      <c r="H1144" s="1"/>
      <c r="I1144" s="1"/>
      <c r="J1144" s="1"/>
      <c r="K1144" s="1"/>
      <c r="L1144" s="1"/>
      <c r="M1144" s="1"/>
      <c r="N1144" s="1"/>
      <c r="O1144" s="1"/>
      <c r="P1144" s="1"/>
      <c r="Q1144" s="1"/>
      <c r="R1144" s="1"/>
      <c r="S1144" s="1"/>
      <c r="T1144" s="1"/>
      <c r="U1144" s="1"/>
      <c r="V1144" s="1"/>
      <c r="W1144" s="1"/>
      <c r="X1144" s="1"/>
      <c r="Y1144" s="1"/>
      <c r="Z1144" s="1"/>
      <c r="AA1144" s="1"/>
      <c r="AB1144" s="1"/>
      <c r="AC1144" s="1"/>
      <c r="AD1144" s="1"/>
      <c r="AE1144" s="1"/>
      <c r="AF1144" s="1"/>
      <c r="AG1144" s="1"/>
      <c r="AH1144" s="1"/>
      <c r="AI1144" s="1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</row>
    <row r="1145" spans="2:52">
      <c r="B1145" s="1"/>
      <c r="C1145" s="1"/>
      <c r="D1145" s="1"/>
      <c r="E1145" s="1"/>
      <c r="F1145" s="1"/>
      <c r="G1145" s="1"/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R1145" s="1"/>
      <c r="S1145" s="1"/>
      <c r="T1145" s="1"/>
      <c r="U1145" s="1"/>
      <c r="V1145" s="1"/>
      <c r="W1145" s="1"/>
      <c r="X1145" s="1"/>
      <c r="Y1145" s="1"/>
      <c r="Z1145" s="1"/>
      <c r="AA1145" s="1"/>
      <c r="AB1145" s="1"/>
      <c r="AC1145" s="1"/>
      <c r="AD1145" s="1"/>
      <c r="AE1145" s="1"/>
      <c r="AF1145" s="1"/>
      <c r="AG1145" s="1"/>
      <c r="AH1145" s="1"/>
      <c r="AI1145" s="1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</row>
    <row r="1146" spans="2:52">
      <c r="B1146" s="1"/>
      <c r="C1146" s="1"/>
      <c r="D1146" s="1"/>
      <c r="E1146" s="1"/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1"/>
      <c r="S1146" s="1"/>
      <c r="T1146" s="1"/>
      <c r="U1146" s="1"/>
      <c r="V1146" s="1"/>
      <c r="W1146" s="1"/>
      <c r="X1146" s="1"/>
      <c r="Y1146" s="1"/>
      <c r="Z1146" s="1"/>
      <c r="AA1146" s="1"/>
      <c r="AB1146" s="1"/>
      <c r="AC1146" s="1"/>
      <c r="AD1146" s="1"/>
      <c r="AE1146" s="1"/>
      <c r="AF1146" s="1"/>
      <c r="AG1146" s="1"/>
      <c r="AH1146" s="1"/>
      <c r="AI1146" s="1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</row>
    <row r="1147" spans="2:52">
      <c r="B1147" s="1"/>
      <c r="C1147" s="1"/>
      <c r="D1147" s="1"/>
      <c r="E1147" s="1"/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1"/>
      <c r="S1147" s="1"/>
      <c r="T1147" s="1"/>
      <c r="U1147" s="1"/>
      <c r="V1147" s="1"/>
      <c r="W1147" s="1"/>
      <c r="X1147" s="1"/>
      <c r="Y1147" s="1"/>
      <c r="Z1147" s="1"/>
      <c r="AA1147" s="1"/>
      <c r="AB1147" s="1"/>
      <c r="AC1147" s="1"/>
      <c r="AD1147" s="1"/>
      <c r="AE1147" s="1"/>
      <c r="AF1147" s="1"/>
      <c r="AG1147" s="1"/>
      <c r="AH1147" s="1"/>
      <c r="AI1147" s="1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</row>
    <row r="1148" spans="2:52">
      <c r="B1148" s="1"/>
      <c r="C1148" s="1"/>
      <c r="D1148" s="1"/>
      <c r="E1148" s="1"/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1"/>
      <c r="S1148" s="1"/>
      <c r="T1148" s="1"/>
      <c r="U1148" s="1"/>
      <c r="V1148" s="1"/>
      <c r="W1148" s="1"/>
      <c r="X1148" s="1"/>
      <c r="Y1148" s="1"/>
      <c r="Z1148" s="1"/>
      <c r="AA1148" s="1"/>
      <c r="AB1148" s="1"/>
      <c r="AC1148" s="1"/>
      <c r="AD1148" s="1"/>
      <c r="AE1148" s="1"/>
      <c r="AF1148" s="1"/>
      <c r="AG1148" s="1"/>
      <c r="AH1148" s="1"/>
      <c r="AI1148" s="1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</row>
    <row r="1149" spans="2:52">
      <c r="B1149" s="1"/>
      <c r="C1149" s="1"/>
      <c r="D1149" s="1"/>
      <c r="E1149" s="1"/>
      <c r="F1149" s="1"/>
      <c r="G1149" s="1"/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1"/>
      <c r="S1149" s="1"/>
      <c r="T1149" s="1"/>
      <c r="U1149" s="1"/>
      <c r="V1149" s="1"/>
      <c r="W1149" s="1"/>
      <c r="X1149" s="1"/>
      <c r="Y1149" s="1"/>
      <c r="Z1149" s="1"/>
      <c r="AA1149" s="1"/>
      <c r="AB1149" s="1"/>
      <c r="AC1149" s="1"/>
      <c r="AD1149" s="1"/>
      <c r="AE1149" s="1"/>
      <c r="AF1149" s="1"/>
      <c r="AG1149" s="1"/>
      <c r="AH1149" s="1"/>
      <c r="AI1149" s="1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</row>
    <row r="1150" spans="2:52">
      <c r="B1150" s="1"/>
      <c r="C1150" s="1"/>
      <c r="D1150" s="1"/>
      <c r="E1150" s="1"/>
      <c r="F1150" s="1"/>
      <c r="G1150" s="1"/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R1150" s="1"/>
      <c r="S1150" s="1"/>
      <c r="T1150" s="1"/>
      <c r="U1150" s="1"/>
      <c r="V1150" s="1"/>
      <c r="W1150" s="1"/>
      <c r="X1150" s="1"/>
      <c r="Y1150" s="1"/>
      <c r="Z1150" s="1"/>
      <c r="AA1150" s="1"/>
      <c r="AB1150" s="1"/>
      <c r="AC1150" s="1"/>
      <c r="AD1150" s="1"/>
      <c r="AE1150" s="1"/>
      <c r="AF1150" s="1"/>
      <c r="AG1150" s="1"/>
      <c r="AH1150" s="1"/>
      <c r="AI1150" s="1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</row>
    <row r="1151" spans="2:52">
      <c r="B1151" s="1"/>
      <c r="C1151" s="1"/>
      <c r="D1151" s="1"/>
      <c r="E1151" s="1"/>
      <c r="F1151" s="1"/>
      <c r="G1151" s="1"/>
      <c r="H1151" s="1"/>
      <c r="I1151" s="1"/>
      <c r="J1151" s="1"/>
      <c r="K1151" s="1"/>
      <c r="L1151" s="1"/>
      <c r="M1151" s="1"/>
      <c r="N1151" s="1"/>
      <c r="O1151" s="1"/>
      <c r="P1151" s="1"/>
      <c r="Q1151" s="1"/>
      <c r="R1151" s="1"/>
      <c r="S1151" s="1"/>
      <c r="T1151" s="1"/>
      <c r="U1151" s="1"/>
      <c r="V1151" s="1"/>
      <c r="W1151" s="1"/>
      <c r="X1151" s="1"/>
      <c r="Y1151" s="1"/>
      <c r="Z1151" s="1"/>
      <c r="AA1151" s="1"/>
      <c r="AB1151" s="1"/>
      <c r="AC1151" s="1"/>
      <c r="AD1151" s="1"/>
      <c r="AE1151" s="1"/>
      <c r="AF1151" s="1"/>
      <c r="AG1151" s="1"/>
      <c r="AH1151" s="1"/>
      <c r="AI1151" s="1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</row>
    <row r="1152" spans="2:52">
      <c r="B1152" s="1"/>
      <c r="C1152" s="1"/>
      <c r="D1152" s="1"/>
      <c r="E1152" s="1"/>
      <c r="F1152" s="1"/>
      <c r="G1152" s="1"/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1"/>
      <c r="S1152" s="1"/>
      <c r="T1152" s="1"/>
      <c r="U1152" s="1"/>
      <c r="V1152" s="1"/>
      <c r="W1152" s="1"/>
      <c r="X1152" s="1"/>
      <c r="Y1152" s="1"/>
      <c r="Z1152" s="1"/>
      <c r="AA1152" s="1"/>
      <c r="AB1152" s="1"/>
      <c r="AC1152" s="1"/>
      <c r="AD1152" s="1"/>
      <c r="AE1152" s="1"/>
      <c r="AF1152" s="1"/>
      <c r="AG1152" s="1"/>
      <c r="AH1152" s="1"/>
      <c r="AI1152" s="1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</row>
    <row r="1153" spans="2:52">
      <c r="B1153" s="1"/>
      <c r="C1153" s="1"/>
      <c r="D1153" s="1"/>
      <c r="E1153" s="1"/>
      <c r="F1153" s="1"/>
      <c r="G1153" s="1"/>
      <c r="H1153" s="1"/>
      <c r="I1153" s="1"/>
      <c r="J1153" s="1"/>
      <c r="K1153" s="1"/>
      <c r="L1153" s="1"/>
      <c r="M1153" s="1"/>
      <c r="N1153" s="1"/>
      <c r="O1153" s="1"/>
      <c r="P1153" s="1"/>
      <c r="Q1153" s="1"/>
      <c r="R1153" s="1"/>
      <c r="S1153" s="1"/>
      <c r="T1153" s="1"/>
      <c r="U1153" s="1"/>
      <c r="V1153" s="1"/>
      <c r="W1153" s="1"/>
      <c r="X1153" s="1"/>
      <c r="Y1153" s="1"/>
      <c r="Z1153" s="1"/>
      <c r="AA1153" s="1"/>
      <c r="AB1153" s="1"/>
      <c r="AC1153" s="1"/>
      <c r="AD1153" s="1"/>
      <c r="AE1153" s="1"/>
      <c r="AF1153" s="1"/>
      <c r="AG1153" s="1"/>
      <c r="AH1153" s="1"/>
      <c r="AI1153" s="1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</row>
    <row r="1154" spans="2:52">
      <c r="B1154" s="1"/>
      <c r="C1154" s="1"/>
      <c r="D1154" s="1"/>
      <c r="E1154" s="1"/>
      <c r="F1154" s="1"/>
      <c r="G1154" s="1"/>
      <c r="H1154" s="1"/>
      <c r="I1154" s="1"/>
      <c r="J1154" s="1"/>
      <c r="K1154" s="1"/>
      <c r="L1154" s="1"/>
      <c r="M1154" s="1"/>
      <c r="N1154" s="1"/>
      <c r="O1154" s="1"/>
      <c r="P1154" s="1"/>
      <c r="Q1154" s="1"/>
      <c r="R1154" s="1"/>
      <c r="S1154" s="1"/>
      <c r="T1154" s="1"/>
      <c r="U1154" s="1"/>
      <c r="V1154" s="1"/>
      <c r="W1154" s="1"/>
      <c r="X1154" s="1"/>
      <c r="Y1154" s="1"/>
      <c r="Z1154" s="1"/>
      <c r="AA1154" s="1"/>
      <c r="AB1154" s="1"/>
      <c r="AC1154" s="1"/>
      <c r="AD1154" s="1"/>
      <c r="AE1154" s="1"/>
      <c r="AF1154" s="1"/>
      <c r="AG1154" s="1"/>
      <c r="AH1154" s="1"/>
      <c r="AI1154" s="1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</row>
    <row r="1155" spans="2:52">
      <c r="B1155" s="1"/>
      <c r="C1155" s="1"/>
      <c r="D1155" s="1"/>
      <c r="E1155" s="1"/>
      <c r="F1155" s="1"/>
      <c r="G1155" s="1"/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1"/>
      <c r="S1155" s="1"/>
      <c r="T1155" s="1"/>
      <c r="U1155" s="1"/>
      <c r="V1155" s="1"/>
      <c r="W1155" s="1"/>
      <c r="X1155" s="1"/>
      <c r="Y1155" s="1"/>
      <c r="Z1155" s="1"/>
      <c r="AA1155" s="1"/>
      <c r="AB1155" s="1"/>
      <c r="AC1155" s="1"/>
      <c r="AD1155" s="1"/>
      <c r="AE1155" s="1"/>
      <c r="AF1155" s="1"/>
      <c r="AG1155" s="1"/>
      <c r="AH1155" s="1"/>
      <c r="AI1155" s="1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</row>
    <row r="1156" spans="2:52">
      <c r="B1156" s="1"/>
      <c r="C1156" s="1"/>
      <c r="D1156" s="1"/>
      <c r="E1156" s="1"/>
      <c r="F1156" s="1"/>
      <c r="G1156" s="1"/>
      <c r="H1156" s="1"/>
      <c r="I1156" s="1"/>
      <c r="J1156" s="1"/>
      <c r="K1156" s="1"/>
      <c r="L1156" s="1"/>
      <c r="M1156" s="1"/>
      <c r="N1156" s="1"/>
      <c r="O1156" s="1"/>
      <c r="P1156" s="1"/>
      <c r="Q1156" s="1"/>
      <c r="R1156" s="1"/>
      <c r="S1156" s="1"/>
      <c r="T1156" s="1"/>
      <c r="U1156" s="1"/>
      <c r="V1156" s="1"/>
      <c r="W1156" s="1"/>
      <c r="X1156" s="1"/>
      <c r="Y1156" s="1"/>
      <c r="Z1156" s="1"/>
      <c r="AA1156" s="1"/>
      <c r="AB1156" s="1"/>
      <c r="AC1156" s="1"/>
      <c r="AD1156" s="1"/>
      <c r="AE1156" s="1"/>
      <c r="AF1156" s="1"/>
      <c r="AG1156" s="1"/>
      <c r="AH1156" s="1"/>
      <c r="AI1156" s="1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</row>
    <row r="1157" spans="2:52">
      <c r="B1157" s="1"/>
      <c r="C1157" s="1"/>
      <c r="D1157" s="1"/>
      <c r="E1157" s="1"/>
      <c r="F1157" s="1"/>
      <c r="G1157" s="1"/>
      <c r="H1157" s="1"/>
      <c r="I1157" s="1"/>
      <c r="J1157" s="1"/>
      <c r="K1157" s="1"/>
      <c r="L1157" s="1"/>
      <c r="M1157" s="1"/>
      <c r="N1157" s="1"/>
      <c r="O1157" s="1"/>
      <c r="P1157" s="1"/>
      <c r="Q1157" s="1"/>
      <c r="R1157" s="1"/>
      <c r="S1157" s="1"/>
      <c r="T1157" s="1"/>
      <c r="U1157" s="1"/>
      <c r="V1157" s="1"/>
      <c r="W1157" s="1"/>
      <c r="X1157" s="1"/>
      <c r="Y1157" s="1"/>
      <c r="Z1157" s="1"/>
      <c r="AA1157" s="1"/>
      <c r="AB1157" s="1"/>
      <c r="AC1157" s="1"/>
      <c r="AD1157" s="1"/>
      <c r="AE1157" s="1"/>
      <c r="AF1157" s="1"/>
      <c r="AG1157" s="1"/>
      <c r="AH1157" s="1"/>
      <c r="AI1157" s="1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</row>
    <row r="1158" spans="2:52">
      <c r="B1158" s="1"/>
      <c r="C1158" s="1"/>
      <c r="D1158" s="1"/>
      <c r="E1158" s="1"/>
      <c r="F1158" s="1"/>
      <c r="G1158" s="1"/>
      <c r="H1158" s="1"/>
      <c r="I1158" s="1"/>
      <c r="J1158" s="1"/>
      <c r="K1158" s="1"/>
      <c r="L1158" s="1"/>
      <c r="M1158" s="1"/>
      <c r="N1158" s="1"/>
      <c r="O1158" s="1"/>
      <c r="P1158" s="1"/>
      <c r="Q1158" s="1"/>
      <c r="R1158" s="1"/>
      <c r="S1158" s="1"/>
      <c r="T1158" s="1"/>
      <c r="U1158" s="1"/>
      <c r="V1158" s="1"/>
      <c r="W1158" s="1"/>
      <c r="X1158" s="1"/>
      <c r="Y1158" s="1"/>
      <c r="Z1158" s="1"/>
      <c r="AA1158" s="1"/>
      <c r="AB1158" s="1"/>
      <c r="AC1158" s="1"/>
      <c r="AD1158" s="1"/>
      <c r="AE1158" s="1"/>
      <c r="AF1158" s="1"/>
      <c r="AG1158" s="1"/>
      <c r="AH1158" s="1"/>
      <c r="AI1158" s="1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</row>
    <row r="1159" spans="2:52">
      <c r="B1159" s="1"/>
      <c r="C1159" s="1"/>
      <c r="D1159" s="1"/>
      <c r="E1159" s="1"/>
      <c r="F1159" s="1"/>
      <c r="G1159" s="1"/>
      <c r="H1159" s="1"/>
      <c r="I1159" s="1"/>
      <c r="J1159" s="1"/>
      <c r="K1159" s="1"/>
      <c r="L1159" s="1"/>
      <c r="M1159" s="1"/>
      <c r="N1159" s="1"/>
      <c r="O1159" s="1"/>
      <c r="P1159" s="1"/>
      <c r="Q1159" s="1"/>
      <c r="R1159" s="1"/>
      <c r="S1159" s="1"/>
      <c r="T1159" s="1"/>
      <c r="U1159" s="1"/>
      <c r="V1159" s="1"/>
      <c r="W1159" s="1"/>
      <c r="X1159" s="1"/>
      <c r="Y1159" s="1"/>
      <c r="Z1159" s="1"/>
      <c r="AA1159" s="1"/>
      <c r="AB1159" s="1"/>
      <c r="AC1159" s="1"/>
      <c r="AD1159" s="1"/>
      <c r="AE1159" s="1"/>
      <c r="AF1159" s="1"/>
      <c r="AG1159" s="1"/>
      <c r="AH1159" s="1"/>
      <c r="AI1159" s="1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</row>
    <row r="1160" spans="2:52">
      <c r="B1160" s="1"/>
      <c r="C1160" s="1"/>
      <c r="D1160" s="1"/>
      <c r="E1160" s="1"/>
      <c r="F1160" s="1"/>
      <c r="G1160" s="1"/>
      <c r="H1160" s="1"/>
      <c r="I1160" s="1"/>
      <c r="J1160" s="1"/>
      <c r="K1160" s="1"/>
      <c r="L1160" s="1"/>
      <c r="M1160" s="1"/>
      <c r="N1160" s="1"/>
      <c r="O1160" s="1"/>
      <c r="P1160" s="1"/>
      <c r="Q1160" s="1"/>
      <c r="R1160" s="1"/>
      <c r="S1160" s="1"/>
      <c r="T1160" s="1"/>
      <c r="U1160" s="1"/>
      <c r="V1160" s="1"/>
      <c r="W1160" s="1"/>
      <c r="X1160" s="1"/>
      <c r="Y1160" s="1"/>
      <c r="Z1160" s="1"/>
      <c r="AA1160" s="1"/>
      <c r="AB1160" s="1"/>
      <c r="AC1160" s="1"/>
      <c r="AD1160" s="1"/>
      <c r="AE1160" s="1"/>
      <c r="AF1160" s="1"/>
      <c r="AG1160" s="1"/>
      <c r="AH1160" s="1"/>
      <c r="AI1160" s="1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</row>
    <row r="1161" spans="2:52">
      <c r="B1161" s="1"/>
      <c r="C1161" s="1"/>
      <c r="D1161" s="1"/>
      <c r="E1161" s="1"/>
      <c r="F1161" s="1"/>
      <c r="G1161" s="1"/>
      <c r="H1161" s="1"/>
      <c r="I1161" s="1"/>
      <c r="J1161" s="1"/>
      <c r="K1161" s="1"/>
      <c r="L1161" s="1"/>
      <c r="M1161" s="1"/>
      <c r="N1161" s="1"/>
      <c r="O1161" s="1"/>
      <c r="P1161" s="1"/>
      <c r="Q1161" s="1"/>
      <c r="R1161" s="1"/>
      <c r="S1161" s="1"/>
      <c r="T1161" s="1"/>
      <c r="U1161" s="1"/>
      <c r="V1161" s="1"/>
      <c r="W1161" s="1"/>
      <c r="X1161" s="1"/>
      <c r="Y1161" s="1"/>
      <c r="Z1161" s="1"/>
      <c r="AA1161" s="1"/>
      <c r="AB1161" s="1"/>
      <c r="AC1161" s="1"/>
      <c r="AD1161" s="1"/>
      <c r="AE1161" s="1"/>
      <c r="AF1161" s="1"/>
      <c r="AG1161" s="1"/>
      <c r="AH1161" s="1"/>
      <c r="AI1161" s="1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</row>
    <row r="1162" spans="2:52">
      <c r="B1162" s="1"/>
      <c r="C1162" s="1"/>
      <c r="D1162" s="1"/>
      <c r="E1162" s="1"/>
      <c r="F1162" s="1"/>
      <c r="G1162" s="1"/>
      <c r="H1162" s="1"/>
      <c r="I1162" s="1"/>
      <c r="J1162" s="1"/>
      <c r="K1162" s="1"/>
      <c r="L1162" s="1"/>
      <c r="M1162" s="1"/>
      <c r="N1162" s="1"/>
      <c r="O1162" s="1"/>
      <c r="P1162" s="1"/>
      <c r="Q1162" s="1"/>
      <c r="R1162" s="1"/>
      <c r="S1162" s="1"/>
      <c r="T1162" s="1"/>
      <c r="U1162" s="1"/>
      <c r="V1162" s="1"/>
      <c r="W1162" s="1"/>
      <c r="X1162" s="1"/>
      <c r="Y1162" s="1"/>
      <c r="Z1162" s="1"/>
      <c r="AA1162" s="1"/>
      <c r="AB1162" s="1"/>
      <c r="AC1162" s="1"/>
      <c r="AD1162" s="1"/>
      <c r="AE1162" s="1"/>
      <c r="AF1162" s="1"/>
      <c r="AG1162" s="1"/>
      <c r="AH1162" s="1"/>
      <c r="AI1162" s="1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</row>
    <row r="1163" spans="2:52">
      <c r="B1163" s="1"/>
      <c r="C1163" s="1"/>
      <c r="D1163" s="1"/>
      <c r="E1163" s="1"/>
      <c r="F1163" s="1"/>
      <c r="G1163" s="1"/>
      <c r="H1163" s="1"/>
      <c r="I1163" s="1"/>
      <c r="J1163" s="1"/>
      <c r="K1163" s="1"/>
      <c r="L1163" s="1"/>
      <c r="M1163" s="1"/>
      <c r="N1163" s="1"/>
      <c r="O1163" s="1"/>
      <c r="P1163" s="1"/>
      <c r="Q1163" s="1"/>
      <c r="R1163" s="1"/>
      <c r="S1163" s="1"/>
      <c r="T1163" s="1"/>
      <c r="U1163" s="1"/>
      <c r="V1163" s="1"/>
      <c r="W1163" s="1"/>
      <c r="X1163" s="1"/>
      <c r="Y1163" s="1"/>
      <c r="Z1163" s="1"/>
      <c r="AA1163" s="1"/>
      <c r="AB1163" s="1"/>
      <c r="AC1163" s="1"/>
      <c r="AD1163" s="1"/>
      <c r="AE1163" s="1"/>
      <c r="AF1163" s="1"/>
      <c r="AG1163" s="1"/>
      <c r="AH1163" s="1"/>
      <c r="AI1163" s="1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</row>
    <row r="1164" spans="2:52">
      <c r="B1164" s="1"/>
      <c r="C1164" s="1"/>
      <c r="D1164" s="1"/>
      <c r="E1164" s="1"/>
      <c r="F1164" s="1"/>
      <c r="G1164" s="1"/>
      <c r="H1164" s="1"/>
      <c r="I1164" s="1"/>
      <c r="J1164" s="1"/>
      <c r="K1164" s="1"/>
      <c r="L1164" s="1"/>
      <c r="M1164" s="1"/>
      <c r="N1164" s="1"/>
      <c r="O1164" s="1"/>
      <c r="P1164" s="1"/>
      <c r="Q1164" s="1"/>
      <c r="R1164" s="1"/>
      <c r="S1164" s="1"/>
      <c r="T1164" s="1"/>
      <c r="U1164" s="1"/>
      <c r="V1164" s="1"/>
      <c r="W1164" s="1"/>
      <c r="X1164" s="1"/>
      <c r="Y1164" s="1"/>
      <c r="Z1164" s="1"/>
      <c r="AA1164" s="1"/>
      <c r="AB1164" s="1"/>
      <c r="AC1164" s="1"/>
      <c r="AD1164" s="1"/>
      <c r="AE1164" s="1"/>
      <c r="AF1164" s="1"/>
      <c r="AG1164" s="1"/>
      <c r="AH1164" s="1"/>
      <c r="AI1164" s="1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</row>
    <row r="1165" spans="2:52">
      <c r="B1165" s="1"/>
      <c r="C1165" s="1"/>
      <c r="D1165" s="1"/>
      <c r="E1165" s="1"/>
      <c r="F1165" s="1"/>
      <c r="G1165" s="1"/>
      <c r="H1165" s="1"/>
      <c r="I1165" s="1"/>
      <c r="J1165" s="1"/>
      <c r="K1165" s="1"/>
      <c r="L1165" s="1"/>
      <c r="M1165" s="1"/>
      <c r="N1165" s="1"/>
      <c r="O1165" s="1"/>
      <c r="P1165" s="1"/>
      <c r="Q1165" s="1"/>
      <c r="R1165" s="1"/>
      <c r="S1165" s="1"/>
      <c r="T1165" s="1"/>
      <c r="U1165" s="1"/>
      <c r="V1165" s="1"/>
      <c r="W1165" s="1"/>
      <c r="X1165" s="1"/>
      <c r="Y1165" s="1"/>
      <c r="Z1165" s="1"/>
      <c r="AA1165" s="1"/>
      <c r="AB1165" s="1"/>
      <c r="AC1165" s="1"/>
      <c r="AD1165" s="1"/>
      <c r="AE1165" s="1"/>
      <c r="AF1165" s="1"/>
      <c r="AG1165" s="1"/>
      <c r="AH1165" s="1"/>
      <c r="AI1165" s="1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</row>
    <row r="1166" spans="2:52">
      <c r="B1166" s="1"/>
      <c r="C1166" s="1"/>
      <c r="D1166" s="1"/>
      <c r="E1166" s="1"/>
      <c r="F1166" s="1"/>
      <c r="G1166" s="1"/>
      <c r="H1166" s="1"/>
      <c r="I1166" s="1"/>
      <c r="J1166" s="1"/>
      <c r="K1166" s="1"/>
      <c r="L1166" s="1"/>
      <c r="M1166" s="1"/>
      <c r="N1166" s="1"/>
      <c r="O1166" s="1"/>
      <c r="P1166" s="1"/>
      <c r="Q1166" s="1"/>
      <c r="R1166" s="1"/>
      <c r="S1166" s="1"/>
      <c r="T1166" s="1"/>
      <c r="U1166" s="1"/>
      <c r="V1166" s="1"/>
      <c r="W1166" s="1"/>
      <c r="X1166" s="1"/>
      <c r="Y1166" s="1"/>
      <c r="Z1166" s="1"/>
      <c r="AA1166" s="1"/>
      <c r="AB1166" s="1"/>
      <c r="AC1166" s="1"/>
      <c r="AD1166" s="1"/>
      <c r="AE1166" s="1"/>
      <c r="AF1166" s="1"/>
      <c r="AG1166" s="1"/>
      <c r="AH1166" s="1"/>
      <c r="AI1166" s="1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</row>
    <row r="1167" spans="2:52">
      <c r="B1167" s="1"/>
      <c r="C1167" s="1"/>
      <c r="D1167" s="1"/>
      <c r="E1167" s="1"/>
      <c r="F1167" s="1"/>
      <c r="G1167" s="1"/>
      <c r="H1167" s="1"/>
      <c r="I1167" s="1"/>
      <c r="J1167" s="1"/>
      <c r="K1167" s="1"/>
      <c r="L1167" s="1"/>
      <c r="M1167" s="1"/>
      <c r="N1167" s="1"/>
      <c r="O1167" s="1"/>
      <c r="P1167" s="1"/>
      <c r="Q1167" s="1"/>
      <c r="R1167" s="1"/>
      <c r="S1167" s="1"/>
      <c r="T1167" s="1"/>
      <c r="U1167" s="1"/>
      <c r="V1167" s="1"/>
      <c r="W1167" s="1"/>
      <c r="X1167" s="1"/>
      <c r="Y1167" s="1"/>
      <c r="Z1167" s="1"/>
      <c r="AA1167" s="1"/>
      <c r="AB1167" s="1"/>
      <c r="AC1167" s="1"/>
      <c r="AD1167" s="1"/>
      <c r="AE1167" s="1"/>
      <c r="AF1167" s="1"/>
      <c r="AG1167" s="1"/>
      <c r="AH1167" s="1"/>
      <c r="AI1167" s="1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</row>
    <row r="1168" spans="2:52">
      <c r="B1168" s="1"/>
      <c r="C1168" s="1"/>
      <c r="D1168" s="1"/>
      <c r="E1168" s="1"/>
      <c r="F1168" s="1"/>
      <c r="G1168" s="1"/>
      <c r="H1168" s="1"/>
      <c r="I1168" s="1"/>
      <c r="J1168" s="1"/>
      <c r="K1168" s="1"/>
      <c r="L1168" s="1"/>
      <c r="M1168" s="1"/>
      <c r="N1168" s="1"/>
      <c r="O1168" s="1"/>
      <c r="P1168" s="1"/>
      <c r="Q1168" s="1"/>
      <c r="R1168" s="1"/>
      <c r="S1168" s="1"/>
      <c r="T1168" s="1"/>
      <c r="U1168" s="1"/>
      <c r="V1168" s="1"/>
      <c r="W1168" s="1"/>
      <c r="X1168" s="1"/>
      <c r="Y1168" s="1"/>
      <c r="Z1168" s="1"/>
      <c r="AA1168" s="1"/>
      <c r="AB1168" s="1"/>
      <c r="AC1168" s="1"/>
      <c r="AD1168" s="1"/>
      <c r="AE1168" s="1"/>
      <c r="AF1168" s="1"/>
      <c r="AG1168" s="1"/>
      <c r="AH1168" s="1"/>
      <c r="AI1168" s="1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</row>
    <row r="1169" spans="2:52">
      <c r="B1169" s="1"/>
      <c r="C1169" s="1"/>
      <c r="D1169" s="1"/>
      <c r="E1169" s="1"/>
      <c r="F1169" s="1"/>
      <c r="G1169" s="1"/>
      <c r="H1169" s="1"/>
      <c r="I1169" s="1"/>
      <c r="J1169" s="1"/>
      <c r="K1169" s="1"/>
      <c r="L1169" s="1"/>
      <c r="M1169" s="1"/>
      <c r="N1169" s="1"/>
      <c r="O1169" s="1"/>
      <c r="P1169" s="1"/>
      <c r="Q1169" s="1"/>
      <c r="R1169" s="1"/>
      <c r="S1169" s="1"/>
      <c r="T1169" s="1"/>
      <c r="U1169" s="1"/>
      <c r="V1169" s="1"/>
      <c r="W1169" s="1"/>
      <c r="X1169" s="1"/>
      <c r="Y1169" s="1"/>
      <c r="Z1169" s="1"/>
      <c r="AA1169" s="1"/>
      <c r="AB1169" s="1"/>
      <c r="AC1169" s="1"/>
      <c r="AD1169" s="1"/>
      <c r="AE1169" s="1"/>
      <c r="AF1169" s="1"/>
      <c r="AG1169" s="1"/>
      <c r="AH1169" s="1"/>
      <c r="AI1169" s="1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</row>
    <row r="1170" spans="2:52">
      <c r="B1170" s="1"/>
      <c r="C1170" s="1"/>
      <c r="D1170" s="1"/>
      <c r="E1170" s="1"/>
      <c r="F1170" s="1"/>
      <c r="G1170" s="1"/>
      <c r="H1170" s="1"/>
      <c r="I1170" s="1"/>
      <c r="J1170" s="1"/>
      <c r="K1170" s="1"/>
      <c r="L1170" s="1"/>
      <c r="M1170" s="1"/>
      <c r="N1170" s="1"/>
      <c r="O1170" s="1"/>
      <c r="P1170" s="1"/>
      <c r="Q1170" s="1"/>
      <c r="R1170" s="1"/>
      <c r="S1170" s="1"/>
      <c r="T1170" s="1"/>
      <c r="U1170" s="1"/>
      <c r="V1170" s="1"/>
      <c r="W1170" s="1"/>
      <c r="X1170" s="1"/>
      <c r="Y1170" s="1"/>
      <c r="Z1170" s="1"/>
      <c r="AA1170" s="1"/>
      <c r="AB1170" s="1"/>
      <c r="AC1170" s="1"/>
      <c r="AD1170" s="1"/>
      <c r="AE1170" s="1"/>
      <c r="AF1170" s="1"/>
      <c r="AG1170" s="1"/>
      <c r="AH1170" s="1"/>
      <c r="AI1170" s="1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</row>
    <row r="1171" spans="2:52">
      <c r="B1171" s="1"/>
      <c r="C1171" s="1"/>
      <c r="D1171" s="1"/>
      <c r="E1171" s="1"/>
      <c r="F1171" s="1"/>
      <c r="G1171" s="1"/>
      <c r="H1171" s="1"/>
      <c r="I1171" s="1"/>
      <c r="J1171" s="1"/>
      <c r="K1171" s="1"/>
      <c r="L1171" s="1"/>
      <c r="M1171" s="1"/>
      <c r="N1171" s="1"/>
      <c r="O1171" s="1"/>
      <c r="P1171" s="1"/>
      <c r="Q1171" s="1"/>
      <c r="R1171" s="1"/>
      <c r="S1171" s="1"/>
      <c r="T1171" s="1"/>
      <c r="U1171" s="1"/>
      <c r="V1171" s="1"/>
      <c r="W1171" s="1"/>
      <c r="X1171" s="1"/>
      <c r="Y1171" s="1"/>
      <c r="Z1171" s="1"/>
      <c r="AA1171" s="1"/>
      <c r="AB1171" s="1"/>
      <c r="AC1171" s="1"/>
      <c r="AD1171" s="1"/>
      <c r="AE1171" s="1"/>
      <c r="AF1171" s="1"/>
      <c r="AG1171" s="1"/>
      <c r="AH1171" s="1"/>
      <c r="AI1171" s="1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</row>
    <row r="1172" spans="2:52">
      <c r="B1172" s="1"/>
      <c r="C1172" s="1"/>
      <c r="D1172" s="1"/>
      <c r="E1172" s="1"/>
      <c r="F1172" s="1"/>
      <c r="G1172" s="1"/>
      <c r="H1172" s="1"/>
      <c r="I1172" s="1"/>
      <c r="J1172" s="1"/>
      <c r="K1172" s="1"/>
      <c r="L1172" s="1"/>
      <c r="M1172" s="1"/>
      <c r="N1172" s="1"/>
      <c r="O1172" s="1"/>
      <c r="P1172" s="1"/>
      <c r="Q1172" s="1"/>
      <c r="R1172" s="1"/>
      <c r="S1172" s="1"/>
      <c r="T1172" s="1"/>
      <c r="U1172" s="1"/>
      <c r="V1172" s="1"/>
      <c r="W1172" s="1"/>
      <c r="X1172" s="1"/>
      <c r="Y1172" s="1"/>
      <c r="Z1172" s="1"/>
      <c r="AA1172" s="1"/>
      <c r="AB1172" s="1"/>
      <c r="AC1172" s="1"/>
      <c r="AD1172" s="1"/>
      <c r="AE1172" s="1"/>
      <c r="AF1172" s="1"/>
      <c r="AG1172" s="1"/>
      <c r="AH1172" s="1"/>
      <c r="AI1172" s="1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</row>
    <row r="1173" spans="2:52">
      <c r="B1173" s="1"/>
      <c r="C1173" s="1"/>
      <c r="D1173" s="1"/>
      <c r="E1173" s="1"/>
      <c r="F1173" s="1"/>
      <c r="G1173" s="1"/>
      <c r="H1173" s="1"/>
      <c r="I1173" s="1"/>
      <c r="J1173" s="1"/>
      <c r="K1173" s="1"/>
      <c r="L1173" s="1"/>
      <c r="M1173" s="1"/>
      <c r="N1173" s="1"/>
      <c r="O1173" s="1"/>
      <c r="P1173" s="1"/>
      <c r="Q1173" s="1"/>
      <c r="R1173" s="1"/>
      <c r="S1173" s="1"/>
      <c r="T1173" s="1"/>
      <c r="U1173" s="1"/>
      <c r="V1173" s="1"/>
      <c r="W1173" s="1"/>
      <c r="X1173" s="1"/>
      <c r="Y1173" s="1"/>
      <c r="Z1173" s="1"/>
      <c r="AA1173" s="1"/>
      <c r="AB1173" s="1"/>
      <c r="AC1173" s="1"/>
      <c r="AD1173" s="1"/>
      <c r="AE1173" s="1"/>
      <c r="AF1173" s="1"/>
      <c r="AG1173" s="1"/>
      <c r="AH1173" s="1"/>
      <c r="AI1173" s="1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</row>
    <row r="1174" spans="2:52">
      <c r="B1174" s="1"/>
      <c r="C1174" s="1"/>
      <c r="D1174" s="1"/>
      <c r="E1174" s="1"/>
      <c r="F1174" s="1"/>
      <c r="G1174" s="1"/>
      <c r="H1174" s="1"/>
      <c r="I1174" s="1"/>
      <c r="J1174" s="1"/>
      <c r="K1174" s="1"/>
      <c r="L1174" s="1"/>
      <c r="M1174" s="1"/>
      <c r="N1174" s="1"/>
      <c r="O1174" s="1"/>
      <c r="P1174" s="1"/>
      <c r="Q1174" s="1"/>
      <c r="R1174" s="1"/>
      <c r="S1174" s="1"/>
      <c r="T1174" s="1"/>
      <c r="U1174" s="1"/>
      <c r="V1174" s="1"/>
      <c r="W1174" s="1"/>
      <c r="X1174" s="1"/>
      <c r="Y1174" s="1"/>
      <c r="Z1174" s="1"/>
      <c r="AA1174" s="1"/>
      <c r="AB1174" s="1"/>
      <c r="AC1174" s="1"/>
      <c r="AD1174" s="1"/>
      <c r="AE1174" s="1"/>
      <c r="AF1174" s="1"/>
      <c r="AG1174" s="1"/>
      <c r="AH1174" s="1"/>
      <c r="AI1174" s="1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</row>
    <row r="1175" spans="2:52">
      <c r="B1175" s="1"/>
      <c r="C1175" s="1"/>
      <c r="D1175" s="1"/>
      <c r="E1175" s="1"/>
      <c r="F1175" s="1"/>
      <c r="G1175" s="1"/>
      <c r="H1175" s="1"/>
      <c r="I1175" s="1"/>
      <c r="J1175" s="1"/>
      <c r="K1175" s="1"/>
      <c r="L1175" s="1"/>
      <c r="M1175" s="1"/>
      <c r="N1175" s="1"/>
      <c r="O1175" s="1"/>
      <c r="P1175" s="1"/>
      <c r="Q1175" s="1"/>
      <c r="R1175" s="1"/>
      <c r="S1175" s="1"/>
      <c r="T1175" s="1"/>
      <c r="U1175" s="1"/>
      <c r="V1175" s="1"/>
      <c r="W1175" s="1"/>
      <c r="X1175" s="1"/>
      <c r="Y1175" s="1"/>
      <c r="Z1175" s="1"/>
      <c r="AA1175" s="1"/>
      <c r="AB1175" s="1"/>
      <c r="AC1175" s="1"/>
      <c r="AD1175" s="1"/>
      <c r="AE1175" s="1"/>
      <c r="AF1175" s="1"/>
      <c r="AG1175" s="1"/>
      <c r="AH1175" s="1"/>
      <c r="AI1175" s="1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</row>
    <row r="1176" spans="2:52">
      <c r="B1176" s="1"/>
      <c r="C1176" s="1"/>
      <c r="D1176" s="1"/>
      <c r="E1176" s="1"/>
      <c r="F1176" s="1"/>
      <c r="G1176" s="1"/>
      <c r="H1176" s="1"/>
      <c r="I1176" s="1"/>
      <c r="J1176" s="1"/>
      <c r="K1176" s="1"/>
      <c r="L1176" s="1"/>
      <c r="M1176" s="1"/>
      <c r="N1176" s="1"/>
      <c r="O1176" s="1"/>
      <c r="P1176" s="1"/>
      <c r="Q1176" s="1"/>
      <c r="R1176" s="1"/>
      <c r="S1176" s="1"/>
      <c r="T1176" s="1"/>
      <c r="U1176" s="1"/>
      <c r="V1176" s="1"/>
      <c r="W1176" s="1"/>
      <c r="X1176" s="1"/>
      <c r="Y1176" s="1"/>
      <c r="Z1176" s="1"/>
      <c r="AA1176" s="1"/>
      <c r="AB1176" s="1"/>
      <c r="AC1176" s="1"/>
      <c r="AD1176" s="1"/>
      <c r="AE1176" s="1"/>
      <c r="AF1176" s="1"/>
      <c r="AG1176" s="1"/>
      <c r="AH1176" s="1"/>
      <c r="AI1176" s="1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</row>
    <row r="1177" spans="2:52">
      <c r="B1177" s="1"/>
      <c r="C1177" s="1"/>
      <c r="D1177" s="1"/>
      <c r="E1177" s="1"/>
      <c r="F1177" s="1"/>
      <c r="G1177" s="1"/>
      <c r="H1177" s="1"/>
      <c r="I1177" s="1"/>
      <c r="J1177" s="1"/>
      <c r="K1177" s="1"/>
      <c r="L1177" s="1"/>
      <c r="M1177" s="1"/>
      <c r="N1177" s="1"/>
      <c r="O1177" s="1"/>
      <c r="P1177" s="1"/>
      <c r="Q1177" s="1"/>
      <c r="R1177" s="1"/>
      <c r="S1177" s="1"/>
      <c r="T1177" s="1"/>
      <c r="U1177" s="1"/>
      <c r="V1177" s="1"/>
      <c r="W1177" s="1"/>
      <c r="X1177" s="1"/>
      <c r="Y1177" s="1"/>
      <c r="Z1177" s="1"/>
      <c r="AA1177" s="1"/>
      <c r="AB1177" s="1"/>
      <c r="AC1177" s="1"/>
      <c r="AD1177" s="1"/>
      <c r="AE1177" s="1"/>
      <c r="AF1177" s="1"/>
      <c r="AG1177" s="1"/>
      <c r="AH1177" s="1"/>
      <c r="AI1177" s="1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</row>
    <row r="1178" spans="2:52">
      <c r="B1178" s="1"/>
      <c r="C1178" s="1"/>
      <c r="D1178" s="1"/>
      <c r="E1178" s="1"/>
      <c r="F1178" s="1"/>
      <c r="G1178" s="1"/>
      <c r="H1178" s="1"/>
      <c r="I1178" s="1"/>
      <c r="J1178" s="1"/>
      <c r="K1178" s="1"/>
      <c r="L1178" s="1"/>
      <c r="M1178" s="1"/>
      <c r="N1178" s="1"/>
      <c r="O1178" s="1"/>
      <c r="P1178" s="1"/>
      <c r="Q1178" s="1"/>
      <c r="R1178" s="1"/>
      <c r="S1178" s="1"/>
      <c r="T1178" s="1"/>
      <c r="U1178" s="1"/>
      <c r="V1178" s="1"/>
      <c r="W1178" s="1"/>
      <c r="X1178" s="1"/>
      <c r="Y1178" s="1"/>
      <c r="Z1178" s="1"/>
      <c r="AA1178" s="1"/>
      <c r="AB1178" s="1"/>
      <c r="AC1178" s="1"/>
      <c r="AD1178" s="1"/>
      <c r="AE1178" s="1"/>
      <c r="AF1178" s="1"/>
      <c r="AG1178" s="1"/>
      <c r="AH1178" s="1"/>
      <c r="AI1178" s="1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</row>
    <row r="1179" spans="2:52">
      <c r="B1179" s="1"/>
      <c r="C1179" s="1"/>
      <c r="D1179" s="1"/>
      <c r="E1179" s="1"/>
      <c r="F1179" s="1"/>
      <c r="G1179" s="1"/>
      <c r="H1179" s="1"/>
      <c r="I1179" s="1"/>
      <c r="J1179" s="1"/>
      <c r="K1179" s="1"/>
      <c r="L1179" s="1"/>
      <c r="M1179" s="1"/>
      <c r="N1179" s="1"/>
      <c r="O1179" s="1"/>
      <c r="P1179" s="1"/>
      <c r="Q1179" s="1"/>
      <c r="R1179" s="1"/>
      <c r="S1179" s="1"/>
      <c r="T1179" s="1"/>
      <c r="U1179" s="1"/>
      <c r="V1179" s="1"/>
      <c r="W1179" s="1"/>
      <c r="X1179" s="1"/>
      <c r="Y1179" s="1"/>
      <c r="Z1179" s="1"/>
      <c r="AA1179" s="1"/>
      <c r="AB1179" s="1"/>
      <c r="AC1179" s="1"/>
      <c r="AD1179" s="1"/>
      <c r="AE1179" s="1"/>
      <c r="AF1179" s="1"/>
      <c r="AG1179" s="1"/>
      <c r="AH1179" s="1"/>
      <c r="AI1179" s="1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</row>
    <row r="1180" spans="2:52">
      <c r="B1180" s="1"/>
      <c r="C1180" s="1"/>
      <c r="D1180" s="1"/>
      <c r="E1180" s="1"/>
      <c r="F1180" s="1"/>
      <c r="G1180" s="1"/>
      <c r="H1180" s="1"/>
      <c r="I1180" s="1"/>
      <c r="J1180" s="1"/>
      <c r="K1180" s="1"/>
      <c r="L1180" s="1"/>
      <c r="M1180" s="1"/>
      <c r="N1180" s="1"/>
      <c r="O1180" s="1"/>
      <c r="P1180" s="1"/>
      <c r="Q1180" s="1"/>
      <c r="R1180" s="1"/>
      <c r="S1180" s="1"/>
      <c r="T1180" s="1"/>
      <c r="U1180" s="1"/>
      <c r="V1180" s="1"/>
      <c r="W1180" s="1"/>
      <c r="X1180" s="1"/>
      <c r="Y1180" s="1"/>
      <c r="Z1180" s="1"/>
      <c r="AA1180" s="1"/>
      <c r="AB1180" s="1"/>
      <c r="AC1180" s="1"/>
      <c r="AD1180" s="1"/>
      <c r="AE1180" s="1"/>
      <c r="AF1180" s="1"/>
      <c r="AG1180" s="1"/>
      <c r="AH1180" s="1"/>
      <c r="AI1180" s="1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</row>
    <row r="1181" spans="2:52">
      <c r="B1181" s="1"/>
      <c r="C1181" s="1"/>
      <c r="D1181" s="1"/>
      <c r="E1181" s="1"/>
      <c r="F1181" s="1"/>
      <c r="G1181" s="1"/>
      <c r="H1181" s="1"/>
      <c r="I1181" s="1"/>
      <c r="J1181" s="1"/>
      <c r="K1181" s="1"/>
      <c r="L1181" s="1"/>
      <c r="M1181" s="1"/>
      <c r="N1181" s="1"/>
      <c r="O1181" s="1"/>
      <c r="P1181" s="1"/>
      <c r="Q1181" s="1"/>
      <c r="R1181" s="1"/>
      <c r="S1181" s="1"/>
      <c r="T1181" s="1"/>
      <c r="U1181" s="1"/>
      <c r="V1181" s="1"/>
      <c r="W1181" s="1"/>
      <c r="X1181" s="1"/>
      <c r="Y1181" s="1"/>
      <c r="Z1181" s="1"/>
      <c r="AA1181" s="1"/>
      <c r="AB1181" s="1"/>
      <c r="AC1181" s="1"/>
      <c r="AD1181" s="1"/>
      <c r="AE1181" s="1"/>
      <c r="AF1181" s="1"/>
      <c r="AG1181" s="1"/>
      <c r="AH1181" s="1"/>
      <c r="AI1181" s="1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</row>
    <row r="1182" spans="2:52">
      <c r="B1182" s="1"/>
      <c r="C1182" s="1"/>
      <c r="D1182" s="1"/>
      <c r="E1182" s="1"/>
      <c r="F1182" s="1"/>
      <c r="G1182" s="1"/>
      <c r="H1182" s="1"/>
      <c r="I1182" s="1"/>
      <c r="J1182" s="1"/>
      <c r="K1182" s="1"/>
      <c r="L1182" s="1"/>
      <c r="M1182" s="1"/>
      <c r="N1182" s="1"/>
      <c r="O1182" s="1"/>
      <c r="P1182" s="1"/>
      <c r="Q1182" s="1"/>
      <c r="R1182" s="1"/>
      <c r="S1182" s="1"/>
      <c r="T1182" s="1"/>
      <c r="U1182" s="1"/>
      <c r="V1182" s="1"/>
      <c r="W1182" s="1"/>
      <c r="X1182" s="1"/>
      <c r="Y1182" s="1"/>
      <c r="Z1182" s="1"/>
      <c r="AA1182" s="1"/>
      <c r="AB1182" s="1"/>
      <c r="AC1182" s="1"/>
      <c r="AD1182" s="1"/>
      <c r="AE1182" s="1"/>
      <c r="AF1182" s="1"/>
      <c r="AG1182" s="1"/>
      <c r="AH1182" s="1"/>
      <c r="AI1182" s="1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</row>
    <row r="1183" spans="2:52">
      <c r="B1183" s="1"/>
      <c r="C1183" s="1"/>
      <c r="D1183" s="1"/>
      <c r="E1183" s="1"/>
      <c r="F1183" s="1"/>
      <c r="G1183" s="1"/>
      <c r="H1183" s="1"/>
      <c r="I1183" s="1"/>
      <c r="J1183" s="1"/>
      <c r="K1183" s="1"/>
      <c r="L1183" s="1"/>
      <c r="M1183" s="1"/>
      <c r="N1183" s="1"/>
      <c r="O1183" s="1"/>
      <c r="P1183" s="1"/>
      <c r="Q1183" s="1"/>
      <c r="R1183" s="1"/>
      <c r="S1183" s="1"/>
      <c r="T1183" s="1"/>
      <c r="U1183" s="1"/>
      <c r="V1183" s="1"/>
      <c r="W1183" s="1"/>
      <c r="X1183" s="1"/>
      <c r="Y1183" s="1"/>
      <c r="Z1183" s="1"/>
      <c r="AA1183" s="1"/>
      <c r="AB1183" s="1"/>
      <c r="AC1183" s="1"/>
      <c r="AD1183" s="1"/>
      <c r="AE1183" s="1"/>
      <c r="AF1183" s="1"/>
      <c r="AG1183" s="1"/>
      <c r="AH1183" s="1"/>
      <c r="AI1183" s="1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</row>
    <row r="1184" spans="2:52">
      <c r="B1184" s="1"/>
      <c r="C1184" s="1"/>
      <c r="D1184" s="1"/>
      <c r="E1184" s="1"/>
      <c r="F1184" s="1"/>
      <c r="G1184" s="1"/>
      <c r="H1184" s="1"/>
      <c r="I1184" s="1"/>
      <c r="J1184" s="1"/>
      <c r="K1184" s="1"/>
      <c r="L1184" s="1"/>
      <c r="M1184" s="1"/>
      <c r="N1184" s="1"/>
      <c r="O1184" s="1"/>
      <c r="P1184" s="1"/>
      <c r="Q1184" s="1"/>
      <c r="R1184" s="1"/>
      <c r="S1184" s="1"/>
      <c r="T1184" s="1"/>
      <c r="U1184" s="1"/>
      <c r="V1184" s="1"/>
      <c r="W1184" s="1"/>
      <c r="X1184" s="1"/>
      <c r="Y1184" s="1"/>
      <c r="Z1184" s="1"/>
      <c r="AA1184" s="1"/>
      <c r="AB1184" s="1"/>
      <c r="AC1184" s="1"/>
      <c r="AD1184" s="1"/>
      <c r="AE1184" s="1"/>
      <c r="AF1184" s="1"/>
      <c r="AG1184" s="1"/>
      <c r="AH1184" s="1"/>
      <c r="AI1184" s="1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</row>
    <row r="1185" spans="2:52">
      <c r="B1185" s="1"/>
      <c r="C1185" s="1"/>
      <c r="D1185" s="1"/>
      <c r="E1185" s="1"/>
      <c r="F1185" s="1"/>
      <c r="G1185" s="1"/>
      <c r="H1185" s="1"/>
      <c r="I1185" s="1"/>
      <c r="J1185" s="1"/>
      <c r="K1185" s="1"/>
      <c r="L1185" s="1"/>
      <c r="M1185" s="1"/>
      <c r="N1185" s="1"/>
      <c r="O1185" s="1"/>
      <c r="P1185" s="1"/>
      <c r="Q1185" s="1"/>
      <c r="R1185" s="1"/>
      <c r="S1185" s="1"/>
      <c r="T1185" s="1"/>
      <c r="U1185" s="1"/>
      <c r="V1185" s="1"/>
      <c r="W1185" s="1"/>
      <c r="X1185" s="1"/>
      <c r="Y1185" s="1"/>
      <c r="Z1185" s="1"/>
      <c r="AA1185" s="1"/>
      <c r="AB1185" s="1"/>
      <c r="AC1185" s="1"/>
      <c r="AD1185" s="1"/>
      <c r="AE1185" s="1"/>
      <c r="AF1185" s="1"/>
      <c r="AG1185" s="1"/>
      <c r="AH1185" s="1"/>
      <c r="AI1185" s="1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</row>
    <row r="1186" spans="2:52">
      <c r="B1186" s="1"/>
      <c r="C1186" s="1"/>
      <c r="D1186" s="1"/>
      <c r="E1186" s="1"/>
      <c r="F1186" s="1"/>
      <c r="G1186" s="1"/>
      <c r="H1186" s="1"/>
      <c r="I1186" s="1"/>
      <c r="J1186" s="1"/>
      <c r="K1186" s="1"/>
      <c r="L1186" s="1"/>
      <c r="M1186" s="1"/>
      <c r="N1186" s="1"/>
      <c r="O1186" s="1"/>
      <c r="P1186" s="1"/>
      <c r="Q1186" s="1"/>
      <c r="R1186" s="1"/>
      <c r="S1186" s="1"/>
      <c r="T1186" s="1"/>
      <c r="U1186" s="1"/>
      <c r="V1186" s="1"/>
      <c r="W1186" s="1"/>
      <c r="X1186" s="1"/>
      <c r="Y1186" s="1"/>
      <c r="Z1186" s="1"/>
      <c r="AA1186" s="1"/>
      <c r="AB1186" s="1"/>
      <c r="AC1186" s="1"/>
      <c r="AD1186" s="1"/>
      <c r="AE1186" s="1"/>
      <c r="AF1186" s="1"/>
      <c r="AG1186" s="1"/>
      <c r="AH1186" s="1"/>
      <c r="AI1186" s="1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</row>
    <row r="1187" spans="2:52">
      <c r="B1187" s="1"/>
      <c r="C1187" s="1"/>
      <c r="D1187" s="1"/>
      <c r="E1187" s="1"/>
      <c r="F1187" s="1"/>
      <c r="G1187" s="1"/>
      <c r="H1187" s="1"/>
      <c r="I1187" s="1"/>
      <c r="J1187" s="1"/>
      <c r="K1187" s="1"/>
      <c r="L1187" s="1"/>
      <c r="M1187" s="1"/>
      <c r="N1187" s="1"/>
      <c r="O1187" s="1"/>
      <c r="P1187" s="1"/>
      <c r="Q1187" s="1"/>
      <c r="R1187" s="1"/>
      <c r="S1187" s="1"/>
      <c r="T1187" s="1"/>
      <c r="U1187" s="1"/>
      <c r="V1187" s="1"/>
      <c r="W1187" s="1"/>
      <c r="X1187" s="1"/>
      <c r="Y1187" s="1"/>
      <c r="Z1187" s="1"/>
      <c r="AA1187" s="1"/>
      <c r="AB1187" s="1"/>
      <c r="AC1187" s="1"/>
      <c r="AD1187" s="1"/>
      <c r="AE1187" s="1"/>
      <c r="AF1187" s="1"/>
      <c r="AG1187" s="1"/>
      <c r="AH1187" s="1"/>
      <c r="AI1187" s="1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</row>
    <row r="1188" spans="2:52">
      <c r="B1188" s="1"/>
      <c r="C1188" s="1"/>
      <c r="D1188" s="1"/>
      <c r="E1188" s="1"/>
      <c r="F1188" s="1"/>
      <c r="G1188" s="1"/>
      <c r="H1188" s="1"/>
      <c r="I1188" s="1"/>
      <c r="J1188" s="1"/>
      <c r="K1188" s="1"/>
      <c r="L1188" s="1"/>
      <c r="M1188" s="1"/>
      <c r="N1188" s="1"/>
      <c r="O1188" s="1"/>
      <c r="P1188" s="1"/>
      <c r="Q1188" s="1"/>
      <c r="R1188" s="1"/>
      <c r="S1188" s="1"/>
      <c r="T1188" s="1"/>
      <c r="U1188" s="1"/>
      <c r="V1188" s="1"/>
      <c r="W1188" s="1"/>
      <c r="X1188" s="1"/>
      <c r="Y1188" s="1"/>
      <c r="Z1188" s="1"/>
      <c r="AA1188" s="1"/>
      <c r="AB1188" s="1"/>
      <c r="AC1188" s="1"/>
      <c r="AD1188" s="1"/>
      <c r="AE1188" s="1"/>
      <c r="AF1188" s="1"/>
      <c r="AG1188" s="1"/>
      <c r="AH1188" s="1"/>
      <c r="AI1188" s="1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</row>
    <row r="1189" spans="2:52">
      <c r="B1189" s="1"/>
      <c r="C1189" s="1"/>
      <c r="D1189" s="1"/>
      <c r="E1189" s="1"/>
      <c r="F1189" s="1"/>
      <c r="G1189" s="1"/>
      <c r="H1189" s="1"/>
      <c r="I1189" s="1"/>
      <c r="J1189" s="1"/>
      <c r="K1189" s="1"/>
      <c r="L1189" s="1"/>
      <c r="M1189" s="1"/>
      <c r="N1189" s="1"/>
      <c r="O1189" s="1"/>
      <c r="P1189" s="1"/>
      <c r="Q1189" s="1"/>
      <c r="R1189" s="1"/>
      <c r="S1189" s="1"/>
      <c r="T1189" s="1"/>
      <c r="U1189" s="1"/>
      <c r="V1189" s="1"/>
      <c r="W1189" s="1"/>
      <c r="X1189" s="1"/>
      <c r="Y1189" s="1"/>
      <c r="Z1189" s="1"/>
      <c r="AA1189" s="1"/>
      <c r="AB1189" s="1"/>
      <c r="AC1189" s="1"/>
      <c r="AD1189" s="1"/>
      <c r="AE1189" s="1"/>
      <c r="AF1189" s="1"/>
      <c r="AG1189" s="1"/>
      <c r="AH1189" s="1"/>
      <c r="AI1189" s="1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</row>
    <row r="1190" spans="2:52">
      <c r="B1190" s="1"/>
      <c r="C1190" s="1"/>
      <c r="D1190" s="1"/>
      <c r="E1190" s="1"/>
      <c r="F1190" s="1"/>
      <c r="G1190" s="1"/>
      <c r="H1190" s="1"/>
      <c r="I1190" s="1"/>
      <c r="J1190" s="1"/>
      <c r="K1190" s="1"/>
      <c r="L1190" s="1"/>
      <c r="M1190" s="1"/>
      <c r="N1190" s="1"/>
      <c r="O1190" s="1"/>
      <c r="P1190" s="1"/>
      <c r="Q1190" s="1"/>
      <c r="R1190" s="1"/>
      <c r="S1190" s="1"/>
      <c r="T1190" s="1"/>
      <c r="U1190" s="1"/>
      <c r="V1190" s="1"/>
      <c r="W1190" s="1"/>
      <c r="X1190" s="1"/>
      <c r="Y1190" s="1"/>
      <c r="Z1190" s="1"/>
      <c r="AA1190" s="1"/>
      <c r="AB1190" s="1"/>
      <c r="AC1190" s="1"/>
      <c r="AD1190" s="1"/>
      <c r="AE1190" s="1"/>
      <c r="AF1190" s="1"/>
      <c r="AG1190" s="1"/>
      <c r="AH1190" s="1"/>
      <c r="AI1190" s="1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</row>
    <row r="1191" spans="2:52">
      <c r="B1191" s="1"/>
      <c r="C1191" s="1"/>
      <c r="D1191" s="1"/>
      <c r="E1191" s="1"/>
      <c r="F1191" s="1"/>
      <c r="G1191" s="1"/>
      <c r="H1191" s="1"/>
      <c r="I1191" s="1"/>
      <c r="J1191" s="1"/>
      <c r="K1191" s="1"/>
      <c r="L1191" s="1"/>
      <c r="M1191" s="1"/>
      <c r="N1191" s="1"/>
      <c r="O1191" s="1"/>
      <c r="P1191" s="1"/>
      <c r="Q1191" s="1"/>
      <c r="R1191" s="1"/>
      <c r="S1191" s="1"/>
      <c r="T1191" s="1"/>
      <c r="U1191" s="1"/>
      <c r="V1191" s="1"/>
      <c r="W1191" s="1"/>
      <c r="X1191" s="1"/>
      <c r="Y1191" s="1"/>
      <c r="Z1191" s="1"/>
      <c r="AA1191" s="1"/>
      <c r="AB1191" s="1"/>
      <c r="AC1191" s="1"/>
      <c r="AD1191" s="1"/>
      <c r="AE1191" s="1"/>
      <c r="AF1191" s="1"/>
      <c r="AG1191" s="1"/>
      <c r="AH1191" s="1"/>
      <c r="AI1191" s="1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</row>
    <row r="1192" spans="2:52">
      <c r="B1192" s="1"/>
      <c r="C1192" s="1"/>
      <c r="D1192" s="1"/>
      <c r="E1192" s="1"/>
      <c r="F1192" s="1"/>
      <c r="G1192" s="1"/>
      <c r="H1192" s="1"/>
      <c r="I1192" s="1"/>
      <c r="J1192" s="1"/>
      <c r="K1192" s="1"/>
      <c r="L1192" s="1"/>
      <c r="M1192" s="1"/>
      <c r="N1192" s="1"/>
      <c r="O1192" s="1"/>
      <c r="P1192" s="1"/>
      <c r="Q1192" s="1"/>
      <c r="R1192" s="1"/>
      <c r="S1192" s="1"/>
      <c r="T1192" s="1"/>
      <c r="U1192" s="1"/>
      <c r="V1192" s="1"/>
      <c r="W1192" s="1"/>
      <c r="X1192" s="1"/>
      <c r="Y1192" s="1"/>
      <c r="Z1192" s="1"/>
      <c r="AA1192" s="1"/>
      <c r="AB1192" s="1"/>
      <c r="AC1192" s="1"/>
      <c r="AD1192" s="1"/>
      <c r="AE1192" s="1"/>
      <c r="AF1192" s="1"/>
      <c r="AG1192" s="1"/>
      <c r="AH1192" s="1"/>
      <c r="AI1192" s="1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</row>
    <row r="1193" spans="2:52">
      <c r="B1193" s="1"/>
      <c r="C1193" s="1"/>
      <c r="D1193" s="1"/>
      <c r="E1193" s="1"/>
      <c r="F1193" s="1"/>
      <c r="G1193" s="1"/>
      <c r="H1193" s="1"/>
      <c r="I1193" s="1"/>
      <c r="J1193" s="1"/>
      <c r="K1193" s="1"/>
      <c r="L1193" s="1"/>
      <c r="M1193" s="1"/>
      <c r="N1193" s="1"/>
      <c r="O1193" s="1"/>
      <c r="P1193" s="1"/>
      <c r="Q1193" s="1"/>
      <c r="R1193" s="1"/>
      <c r="S1193" s="1"/>
      <c r="T1193" s="1"/>
      <c r="U1193" s="1"/>
      <c r="V1193" s="1"/>
      <c r="W1193" s="1"/>
      <c r="X1193" s="1"/>
      <c r="Y1193" s="1"/>
      <c r="Z1193" s="1"/>
      <c r="AA1193" s="1"/>
      <c r="AB1193" s="1"/>
      <c r="AC1193" s="1"/>
      <c r="AD1193" s="1"/>
      <c r="AE1193" s="1"/>
      <c r="AF1193" s="1"/>
      <c r="AG1193" s="1"/>
      <c r="AH1193" s="1"/>
      <c r="AI1193" s="1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</row>
    <row r="1194" spans="2:52">
      <c r="B1194" s="1"/>
      <c r="C1194" s="1"/>
      <c r="D1194" s="1"/>
      <c r="E1194" s="1"/>
      <c r="F1194" s="1"/>
      <c r="G1194" s="1"/>
      <c r="H1194" s="1"/>
      <c r="I1194" s="1"/>
      <c r="J1194" s="1"/>
      <c r="K1194" s="1"/>
      <c r="L1194" s="1"/>
      <c r="M1194" s="1"/>
      <c r="N1194" s="1"/>
      <c r="O1194" s="1"/>
      <c r="P1194" s="1"/>
      <c r="Q1194" s="1"/>
      <c r="R1194" s="1"/>
      <c r="S1194" s="1"/>
      <c r="T1194" s="1"/>
      <c r="U1194" s="1"/>
      <c r="V1194" s="1"/>
      <c r="W1194" s="1"/>
      <c r="X1194" s="1"/>
      <c r="Y1194" s="1"/>
      <c r="Z1194" s="1"/>
      <c r="AA1194" s="1"/>
      <c r="AB1194" s="1"/>
      <c r="AC1194" s="1"/>
      <c r="AD1194" s="1"/>
      <c r="AE1194" s="1"/>
      <c r="AF1194" s="1"/>
      <c r="AG1194" s="1"/>
      <c r="AH1194" s="1"/>
      <c r="AI1194" s="1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</row>
    <row r="1195" spans="2:52">
      <c r="B1195" s="1"/>
      <c r="C1195" s="1"/>
      <c r="D1195" s="1"/>
      <c r="E1195" s="1"/>
      <c r="F1195" s="1"/>
      <c r="G1195" s="1"/>
      <c r="H1195" s="1"/>
      <c r="I1195" s="1"/>
      <c r="J1195" s="1"/>
      <c r="K1195" s="1"/>
      <c r="L1195" s="1"/>
      <c r="M1195" s="1"/>
      <c r="N1195" s="1"/>
      <c r="O1195" s="1"/>
      <c r="P1195" s="1"/>
      <c r="Q1195" s="1"/>
      <c r="R1195" s="1"/>
      <c r="S1195" s="1"/>
      <c r="T1195" s="1"/>
      <c r="U1195" s="1"/>
      <c r="V1195" s="1"/>
      <c r="W1195" s="1"/>
      <c r="X1195" s="1"/>
      <c r="Y1195" s="1"/>
      <c r="Z1195" s="1"/>
      <c r="AA1195" s="1"/>
      <c r="AB1195" s="1"/>
      <c r="AC1195" s="1"/>
      <c r="AD1195" s="1"/>
      <c r="AE1195" s="1"/>
      <c r="AF1195" s="1"/>
      <c r="AG1195" s="1"/>
      <c r="AH1195" s="1"/>
      <c r="AI1195" s="1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</row>
    <row r="1196" spans="2:52">
      <c r="B1196" s="1"/>
      <c r="C1196" s="1"/>
      <c r="D1196" s="1"/>
      <c r="E1196" s="1"/>
      <c r="F1196" s="1"/>
      <c r="G1196" s="1"/>
      <c r="H1196" s="1"/>
      <c r="I1196" s="1"/>
      <c r="J1196" s="1"/>
      <c r="K1196" s="1"/>
      <c r="L1196" s="1"/>
      <c r="M1196" s="1"/>
      <c r="N1196" s="1"/>
      <c r="O1196" s="1"/>
      <c r="P1196" s="1"/>
      <c r="Q1196" s="1"/>
      <c r="R1196" s="1"/>
      <c r="S1196" s="1"/>
      <c r="T1196" s="1"/>
      <c r="U1196" s="1"/>
      <c r="V1196" s="1"/>
      <c r="W1196" s="1"/>
      <c r="X1196" s="1"/>
      <c r="Y1196" s="1"/>
      <c r="Z1196" s="1"/>
      <c r="AA1196" s="1"/>
      <c r="AB1196" s="1"/>
      <c r="AC1196" s="1"/>
      <c r="AD1196" s="1"/>
      <c r="AE1196" s="1"/>
      <c r="AF1196" s="1"/>
      <c r="AG1196" s="1"/>
      <c r="AH1196" s="1"/>
      <c r="AI1196" s="1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</row>
    <row r="1197" spans="2:52">
      <c r="B1197" s="1"/>
      <c r="C1197" s="1"/>
      <c r="D1197" s="1"/>
      <c r="E1197" s="1"/>
      <c r="F1197" s="1"/>
      <c r="G1197" s="1"/>
      <c r="H1197" s="1"/>
      <c r="I1197" s="1"/>
      <c r="J1197" s="1"/>
      <c r="K1197" s="1"/>
      <c r="L1197" s="1"/>
      <c r="M1197" s="1"/>
      <c r="N1197" s="1"/>
      <c r="O1197" s="1"/>
      <c r="P1197" s="1"/>
      <c r="Q1197" s="1"/>
      <c r="R1197" s="1"/>
      <c r="S1197" s="1"/>
      <c r="T1197" s="1"/>
      <c r="U1197" s="1"/>
      <c r="V1197" s="1"/>
      <c r="W1197" s="1"/>
      <c r="X1197" s="1"/>
      <c r="Y1197" s="1"/>
      <c r="Z1197" s="1"/>
      <c r="AA1197" s="1"/>
      <c r="AB1197" s="1"/>
      <c r="AC1197" s="1"/>
      <c r="AD1197" s="1"/>
      <c r="AE1197" s="1"/>
      <c r="AF1197" s="1"/>
      <c r="AG1197" s="1"/>
      <c r="AH1197" s="1"/>
      <c r="AI1197" s="1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</row>
    <row r="1198" spans="2:52">
      <c r="B1198" s="1"/>
      <c r="C1198" s="1"/>
      <c r="D1198" s="1"/>
      <c r="E1198" s="1"/>
      <c r="F1198" s="1"/>
      <c r="G1198" s="1"/>
      <c r="H1198" s="1"/>
      <c r="I1198" s="1"/>
      <c r="J1198" s="1"/>
      <c r="K1198" s="1"/>
      <c r="L1198" s="1"/>
      <c r="M1198" s="1"/>
      <c r="N1198" s="1"/>
      <c r="O1198" s="1"/>
      <c r="P1198" s="1"/>
      <c r="Q1198" s="1"/>
      <c r="R1198" s="1"/>
      <c r="S1198" s="1"/>
      <c r="T1198" s="1"/>
      <c r="U1198" s="1"/>
      <c r="V1198" s="1"/>
      <c r="W1198" s="1"/>
      <c r="X1198" s="1"/>
      <c r="Y1198" s="1"/>
      <c r="Z1198" s="1"/>
      <c r="AA1198" s="1"/>
      <c r="AB1198" s="1"/>
      <c r="AC1198" s="1"/>
      <c r="AD1198" s="1"/>
      <c r="AE1198" s="1"/>
      <c r="AF1198" s="1"/>
      <c r="AG1198" s="1"/>
      <c r="AH1198" s="1"/>
      <c r="AI1198" s="1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</row>
    <row r="1199" spans="2:52">
      <c r="B1199" s="1"/>
      <c r="C1199" s="1"/>
      <c r="D1199" s="1"/>
      <c r="E1199" s="1"/>
      <c r="F1199" s="1"/>
      <c r="G1199" s="1"/>
      <c r="H1199" s="1"/>
      <c r="I1199" s="1"/>
      <c r="J1199" s="1"/>
      <c r="K1199" s="1"/>
      <c r="L1199" s="1"/>
      <c r="M1199" s="1"/>
      <c r="N1199" s="1"/>
      <c r="O1199" s="1"/>
      <c r="P1199" s="1"/>
      <c r="Q1199" s="1"/>
      <c r="R1199" s="1"/>
      <c r="S1199" s="1"/>
      <c r="T1199" s="1"/>
      <c r="U1199" s="1"/>
      <c r="V1199" s="1"/>
      <c r="W1199" s="1"/>
      <c r="X1199" s="1"/>
      <c r="Y1199" s="1"/>
      <c r="Z1199" s="1"/>
      <c r="AA1199" s="1"/>
      <c r="AB1199" s="1"/>
      <c r="AC1199" s="1"/>
      <c r="AD1199" s="1"/>
      <c r="AE1199" s="1"/>
      <c r="AF1199" s="1"/>
      <c r="AG1199" s="1"/>
      <c r="AH1199" s="1"/>
      <c r="AI1199" s="1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</row>
    <row r="1200" spans="2:52">
      <c r="B1200" s="1"/>
      <c r="C1200" s="1"/>
      <c r="D1200" s="1"/>
      <c r="E1200" s="1"/>
      <c r="F1200" s="1"/>
      <c r="G1200" s="1"/>
      <c r="H1200" s="1"/>
      <c r="I1200" s="1"/>
      <c r="J1200" s="1"/>
      <c r="K1200" s="1"/>
      <c r="L1200" s="1"/>
      <c r="M1200" s="1"/>
      <c r="N1200" s="1"/>
      <c r="O1200" s="1"/>
      <c r="P1200" s="1"/>
      <c r="Q1200" s="1"/>
      <c r="R1200" s="1"/>
      <c r="S1200" s="1"/>
      <c r="T1200" s="1"/>
      <c r="U1200" s="1"/>
      <c r="V1200" s="1"/>
      <c r="W1200" s="1"/>
      <c r="X1200" s="1"/>
      <c r="Y1200" s="1"/>
      <c r="Z1200" s="1"/>
      <c r="AA1200" s="1"/>
      <c r="AB1200" s="1"/>
      <c r="AC1200" s="1"/>
      <c r="AD1200" s="1"/>
      <c r="AE1200" s="1"/>
      <c r="AF1200" s="1"/>
      <c r="AG1200" s="1"/>
      <c r="AH1200" s="1"/>
      <c r="AI1200" s="1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</row>
    <row r="1201" spans="2:52">
      <c r="B1201" s="1"/>
      <c r="C1201" s="1"/>
      <c r="D1201" s="1"/>
      <c r="E1201" s="1"/>
      <c r="F1201" s="1"/>
      <c r="G1201" s="1"/>
      <c r="H1201" s="1"/>
      <c r="I1201" s="1"/>
      <c r="J1201" s="1"/>
      <c r="K1201" s="1"/>
      <c r="L1201" s="1"/>
      <c r="M1201" s="1"/>
      <c r="N1201" s="1"/>
      <c r="O1201" s="1"/>
      <c r="P1201" s="1"/>
      <c r="Q1201" s="1"/>
      <c r="R1201" s="1"/>
      <c r="S1201" s="1"/>
      <c r="T1201" s="1"/>
      <c r="U1201" s="1"/>
      <c r="V1201" s="1"/>
      <c r="W1201" s="1"/>
      <c r="X1201" s="1"/>
      <c r="Y1201" s="1"/>
      <c r="Z1201" s="1"/>
      <c r="AA1201" s="1"/>
      <c r="AB1201" s="1"/>
      <c r="AC1201" s="1"/>
      <c r="AD1201" s="1"/>
      <c r="AE1201" s="1"/>
      <c r="AF1201" s="1"/>
      <c r="AG1201" s="1"/>
      <c r="AH1201" s="1"/>
      <c r="AI1201" s="1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</row>
    <row r="1202" spans="2:52">
      <c r="B1202" s="1"/>
      <c r="C1202" s="1"/>
      <c r="D1202" s="1"/>
      <c r="E1202" s="1"/>
      <c r="F1202" s="1"/>
      <c r="G1202" s="1"/>
      <c r="H1202" s="1"/>
      <c r="I1202" s="1"/>
      <c r="J1202" s="1"/>
      <c r="K1202" s="1"/>
      <c r="L1202" s="1"/>
      <c r="M1202" s="1"/>
      <c r="N1202" s="1"/>
      <c r="O1202" s="1"/>
      <c r="P1202" s="1"/>
      <c r="Q1202" s="1"/>
      <c r="R1202" s="1"/>
      <c r="S1202" s="1"/>
      <c r="T1202" s="1"/>
      <c r="U1202" s="1"/>
      <c r="V1202" s="1"/>
      <c r="W1202" s="1"/>
      <c r="X1202" s="1"/>
      <c r="Y1202" s="1"/>
      <c r="Z1202" s="1"/>
      <c r="AA1202" s="1"/>
      <c r="AB1202" s="1"/>
      <c r="AC1202" s="1"/>
      <c r="AD1202" s="1"/>
      <c r="AE1202" s="1"/>
      <c r="AF1202" s="1"/>
      <c r="AG1202" s="1"/>
      <c r="AH1202" s="1"/>
      <c r="AI1202" s="1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</row>
    <row r="1203" spans="2:52">
      <c r="B1203" s="1"/>
      <c r="C1203" s="1"/>
      <c r="D1203" s="1"/>
      <c r="E1203" s="1"/>
      <c r="F1203" s="1"/>
      <c r="G1203" s="1"/>
      <c r="H1203" s="1"/>
      <c r="I1203" s="1"/>
      <c r="J1203" s="1"/>
      <c r="K1203" s="1"/>
      <c r="L1203" s="1"/>
      <c r="M1203" s="1"/>
      <c r="N1203" s="1"/>
      <c r="O1203" s="1"/>
      <c r="P1203" s="1"/>
      <c r="Q1203" s="1"/>
      <c r="R1203" s="1"/>
      <c r="S1203" s="1"/>
      <c r="T1203" s="1"/>
      <c r="U1203" s="1"/>
      <c r="V1203" s="1"/>
      <c r="W1203" s="1"/>
      <c r="X1203" s="1"/>
      <c r="Y1203" s="1"/>
      <c r="Z1203" s="1"/>
      <c r="AA1203" s="1"/>
      <c r="AB1203" s="1"/>
      <c r="AC1203" s="1"/>
      <c r="AD1203" s="1"/>
      <c r="AE1203" s="1"/>
      <c r="AF1203" s="1"/>
      <c r="AG1203" s="1"/>
      <c r="AH1203" s="1"/>
      <c r="AI1203" s="1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</row>
    <row r="1204" spans="2:52">
      <c r="B1204" s="1"/>
      <c r="C1204" s="1"/>
      <c r="D1204" s="1"/>
      <c r="E1204" s="1"/>
      <c r="F1204" s="1"/>
      <c r="G1204" s="1"/>
      <c r="H1204" s="1"/>
      <c r="I1204" s="1"/>
      <c r="J1204" s="1"/>
      <c r="K1204" s="1"/>
      <c r="L1204" s="1"/>
      <c r="M1204" s="1"/>
      <c r="N1204" s="1"/>
      <c r="O1204" s="1"/>
      <c r="P1204" s="1"/>
      <c r="Q1204" s="1"/>
      <c r="R1204" s="1"/>
      <c r="S1204" s="1"/>
      <c r="T1204" s="1"/>
      <c r="U1204" s="1"/>
      <c r="V1204" s="1"/>
      <c r="W1204" s="1"/>
      <c r="X1204" s="1"/>
      <c r="Y1204" s="1"/>
      <c r="Z1204" s="1"/>
      <c r="AA1204" s="1"/>
      <c r="AB1204" s="1"/>
      <c r="AC1204" s="1"/>
      <c r="AD1204" s="1"/>
      <c r="AE1204" s="1"/>
      <c r="AF1204" s="1"/>
      <c r="AG1204" s="1"/>
      <c r="AH1204" s="1"/>
      <c r="AI1204" s="1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</row>
    <row r="1205" spans="2:52">
      <c r="B1205" s="1"/>
      <c r="C1205" s="1"/>
      <c r="D1205" s="1"/>
      <c r="E1205" s="1"/>
      <c r="F1205" s="1"/>
      <c r="G1205" s="1"/>
      <c r="H1205" s="1"/>
      <c r="I1205" s="1"/>
      <c r="J1205" s="1"/>
      <c r="K1205" s="1"/>
      <c r="L1205" s="1"/>
      <c r="M1205" s="1"/>
      <c r="N1205" s="1"/>
      <c r="O1205" s="1"/>
      <c r="P1205" s="1"/>
      <c r="Q1205" s="1"/>
      <c r="R1205" s="1"/>
      <c r="S1205" s="1"/>
      <c r="T1205" s="1"/>
      <c r="U1205" s="1"/>
      <c r="V1205" s="1"/>
      <c r="W1205" s="1"/>
      <c r="X1205" s="1"/>
      <c r="Y1205" s="1"/>
      <c r="Z1205" s="1"/>
      <c r="AA1205" s="1"/>
      <c r="AB1205" s="1"/>
      <c r="AC1205" s="1"/>
      <c r="AD1205" s="1"/>
      <c r="AE1205" s="1"/>
      <c r="AF1205" s="1"/>
      <c r="AG1205" s="1"/>
      <c r="AH1205" s="1"/>
      <c r="AI1205" s="1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</row>
    <row r="1206" spans="2:52">
      <c r="B1206" s="1"/>
      <c r="C1206" s="1"/>
      <c r="D1206" s="1"/>
      <c r="E1206" s="1"/>
      <c r="F1206" s="1"/>
      <c r="G1206" s="1"/>
      <c r="H1206" s="1"/>
      <c r="I1206" s="1"/>
      <c r="J1206" s="1"/>
      <c r="K1206" s="1"/>
      <c r="L1206" s="1"/>
      <c r="M1206" s="1"/>
      <c r="N1206" s="1"/>
      <c r="O1206" s="1"/>
      <c r="P1206" s="1"/>
      <c r="Q1206" s="1"/>
      <c r="R1206" s="1"/>
      <c r="S1206" s="1"/>
      <c r="T1206" s="1"/>
      <c r="U1206" s="1"/>
      <c r="V1206" s="1"/>
      <c r="W1206" s="1"/>
      <c r="X1206" s="1"/>
      <c r="Y1206" s="1"/>
      <c r="Z1206" s="1"/>
      <c r="AA1206" s="1"/>
      <c r="AB1206" s="1"/>
      <c r="AC1206" s="1"/>
      <c r="AD1206" s="1"/>
      <c r="AE1206" s="1"/>
      <c r="AF1206" s="1"/>
      <c r="AG1206" s="1"/>
      <c r="AH1206" s="1"/>
      <c r="AI1206" s="1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</row>
    <row r="1207" spans="2:52">
      <c r="B1207" s="1"/>
      <c r="C1207" s="1"/>
      <c r="D1207" s="1"/>
      <c r="E1207" s="1"/>
      <c r="F1207" s="1"/>
      <c r="G1207" s="1"/>
      <c r="H1207" s="1"/>
      <c r="I1207" s="1"/>
      <c r="J1207" s="1"/>
      <c r="K1207" s="1"/>
      <c r="L1207" s="1"/>
      <c r="M1207" s="1"/>
      <c r="N1207" s="1"/>
      <c r="O1207" s="1"/>
      <c r="P1207" s="1"/>
      <c r="Q1207" s="1"/>
      <c r="R1207" s="1"/>
      <c r="S1207" s="1"/>
      <c r="T1207" s="1"/>
      <c r="U1207" s="1"/>
      <c r="V1207" s="1"/>
      <c r="W1207" s="1"/>
      <c r="X1207" s="1"/>
      <c r="Y1207" s="1"/>
      <c r="Z1207" s="1"/>
      <c r="AA1207" s="1"/>
      <c r="AB1207" s="1"/>
      <c r="AC1207" s="1"/>
      <c r="AD1207" s="1"/>
      <c r="AE1207" s="1"/>
      <c r="AF1207" s="1"/>
      <c r="AG1207" s="1"/>
      <c r="AH1207" s="1"/>
      <c r="AI1207" s="1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</row>
    <row r="1208" spans="2:52">
      <c r="B1208" s="1"/>
      <c r="C1208" s="1"/>
      <c r="D1208" s="1"/>
      <c r="E1208" s="1"/>
      <c r="F1208" s="1"/>
      <c r="G1208" s="1"/>
      <c r="H1208" s="1"/>
      <c r="I1208" s="1"/>
      <c r="J1208" s="1"/>
      <c r="K1208" s="1"/>
      <c r="L1208" s="1"/>
      <c r="M1208" s="1"/>
      <c r="N1208" s="1"/>
      <c r="O1208" s="1"/>
      <c r="P1208" s="1"/>
      <c r="Q1208" s="1"/>
      <c r="R1208" s="1"/>
      <c r="S1208" s="1"/>
      <c r="T1208" s="1"/>
      <c r="U1208" s="1"/>
      <c r="V1208" s="1"/>
      <c r="W1208" s="1"/>
      <c r="X1208" s="1"/>
      <c r="Y1208" s="1"/>
      <c r="Z1208" s="1"/>
      <c r="AA1208" s="1"/>
      <c r="AB1208" s="1"/>
      <c r="AC1208" s="1"/>
      <c r="AD1208" s="1"/>
      <c r="AE1208" s="1"/>
      <c r="AF1208" s="1"/>
      <c r="AG1208" s="1"/>
      <c r="AH1208" s="1"/>
      <c r="AI1208" s="1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</row>
    <row r="1209" spans="2:52">
      <c r="B1209" s="1"/>
      <c r="C1209" s="1"/>
      <c r="D1209" s="1"/>
      <c r="E1209" s="1"/>
      <c r="F1209" s="1"/>
      <c r="G1209" s="1"/>
      <c r="H1209" s="1"/>
      <c r="I1209" s="1"/>
      <c r="J1209" s="1"/>
      <c r="K1209" s="1"/>
      <c r="L1209" s="1"/>
      <c r="M1209" s="1"/>
      <c r="N1209" s="1"/>
      <c r="O1209" s="1"/>
      <c r="P1209" s="1"/>
      <c r="Q1209" s="1"/>
      <c r="R1209" s="1"/>
      <c r="S1209" s="1"/>
      <c r="T1209" s="1"/>
      <c r="U1209" s="1"/>
      <c r="V1209" s="1"/>
      <c r="W1209" s="1"/>
      <c r="X1209" s="1"/>
      <c r="Y1209" s="1"/>
      <c r="Z1209" s="1"/>
      <c r="AA1209" s="1"/>
      <c r="AB1209" s="1"/>
      <c r="AC1209" s="1"/>
      <c r="AD1209" s="1"/>
      <c r="AE1209" s="1"/>
      <c r="AF1209" s="1"/>
      <c r="AG1209" s="1"/>
      <c r="AH1209" s="1"/>
      <c r="AI1209" s="1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</row>
    <row r="1210" spans="2:52">
      <c r="B1210" s="1"/>
      <c r="C1210" s="1"/>
      <c r="D1210" s="1"/>
      <c r="E1210" s="1"/>
      <c r="F1210" s="1"/>
      <c r="G1210" s="1"/>
      <c r="H1210" s="1"/>
      <c r="I1210" s="1"/>
      <c r="J1210" s="1"/>
      <c r="K1210" s="1"/>
      <c r="L1210" s="1"/>
      <c r="M1210" s="1"/>
      <c r="N1210" s="1"/>
      <c r="O1210" s="1"/>
      <c r="P1210" s="1"/>
      <c r="Q1210" s="1"/>
      <c r="R1210" s="1"/>
      <c r="S1210" s="1"/>
      <c r="T1210" s="1"/>
      <c r="U1210" s="1"/>
      <c r="V1210" s="1"/>
      <c r="W1210" s="1"/>
      <c r="X1210" s="1"/>
      <c r="Y1210" s="1"/>
      <c r="Z1210" s="1"/>
      <c r="AA1210" s="1"/>
      <c r="AB1210" s="1"/>
      <c r="AC1210" s="1"/>
      <c r="AD1210" s="1"/>
      <c r="AE1210" s="1"/>
      <c r="AF1210" s="1"/>
      <c r="AG1210" s="1"/>
      <c r="AH1210" s="1"/>
      <c r="AI1210" s="1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</row>
    <row r="1211" spans="2:52">
      <c r="B1211" s="1"/>
      <c r="C1211" s="1"/>
      <c r="D1211" s="1"/>
      <c r="E1211" s="1"/>
      <c r="F1211" s="1"/>
      <c r="G1211" s="1"/>
      <c r="H1211" s="1"/>
      <c r="I1211" s="1"/>
      <c r="J1211" s="1"/>
      <c r="K1211" s="1"/>
      <c r="L1211" s="1"/>
      <c r="M1211" s="1"/>
      <c r="N1211" s="1"/>
      <c r="O1211" s="1"/>
      <c r="P1211" s="1"/>
      <c r="Q1211" s="1"/>
      <c r="R1211" s="1"/>
      <c r="S1211" s="1"/>
      <c r="T1211" s="1"/>
      <c r="U1211" s="1"/>
      <c r="V1211" s="1"/>
      <c r="W1211" s="1"/>
      <c r="X1211" s="1"/>
      <c r="Y1211" s="1"/>
      <c r="Z1211" s="1"/>
      <c r="AA1211" s="1"/>
      <c r="AB1211" s="1"/>
      <c r="AC1211" s="1"/>
      <c r="AD1211" s="1"/>
      <c r="AE1211" s="1"/>
      <c r="AF1211" s="1"/>
      <c r="AG1211" s="1"/>
      <c r="AH1211" s="1"/>
      <c r="AI1211" s="1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</row>
    <row r="1212" spans="2:52">
      <c r="B1212" s="1"/>
      <c r="C1212" s="1"/>
      <c r="D1212" s="1"/>
      <c r="E1212" s="1"/>
      <c r="F1212" s="1"/>
      <c r="G1212" s="1"/>
      <c r="H1212" s="1"/>
      <c r="I1212" s="1"/>
      <c r="J1212" s="1"/>
      <c r="K1212" s="1"/>
      <c r="L1212" s="1"/>
      <c r="M1212" s="1"/>
      <c r="N1212" s="1"/>
      <c r="O1212" s="1"/>
      <c r="P1212" s="1"/>
      <c r="Q1212" s="1"/>
      <c r="R1212" s="1"/>
      <c r="S1212" s="1"/>
      <c r="T1212" s="1"/>
      <c r="U1212" s="1"/>
      <c r="V1212" s="1"/>
      <c r="W1212" s="1"/>
      <c r="X1212" s="1"/>
      <c r="Y1212" s="1"/>
      <c r="Z1212" s="1"/>
      <c r="AA1212" s="1"/>
      <c r="AB1212" s="1"/>
      <c r="AC1212" s="1"/>
      <c r="AD1212" s="1"/>
      <c r="AE1212" s="1"/>
      <c r="AF1212" s="1"/>
      <c r="AG1212" s="1"/>
      <c r="AH1212" s="1"/>
      <c r="AI1212" s="1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</row>
    <row r="1213" spans="2:52">
      <c r="B1213" s="1"/>
      <c r="C1213" s="1"/>
      <c r="D1213" s="1"/>
      <c r="E1213" s="1"/>
      <c r="F1213" s="1"/>
      <c r="G1213" s="1"/>
      <c r="H1213" s="1"/>
      <c r="I1213" s="1"/>
      <c r="J1213" s="1"/>
      <c r="K1213" s="1"/>
      <c r="L1213" s="1"/>
      <c r="M1213" s="1"/>
      <c r="N1213" s="1"/>
      <c r="O1213" s="1"/>
      <c r="P1213" s="1"/>
      <c r="Q1213" s="1"/>
      <c r="R1213" s="1"/>
      <c r="S1213" s="1"/>
      <c r="T1213" s="1"/>
      <c r="U1213" s="1"/>
      <c r="V1213" s="1"/>
      <c r="W1213" s="1"/>
      <c r="X1213" s="1"/>
      <c r="Y1213" s="1"/>
      <c r="Z1213" s="1"/>
      <c r="AA1213" s="1"/>
      <c r="AB1213" s="1"/>
      <c r="AC1213" s="1"/>
      <c r="AD1213" s="1"/>
      <c r="AE1213" s="1"/>
      <c r="AF1213" s="1"/>
      <c r="AG1213" s="1"/>
      <c r="AH1213" s="1"/>
      <c r="AI1213" s="1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</row>
    <row r="1214" spans="2:52">
      <c r="B1214" s="1"/>
      <c r="C1214" s="1"/>
      <c r="D1214" s="1"/>
      <c r="E1214" s="1"/>
      <c r="F1214" s="1"/>
      <c r="G1214" s="1"/>
      <c r="H1214" s="1"/>
      <c r="I1214" s="1"/>
      <c r="J1214" s="1"/>
      <c r="K1214" s="1"/>
      <c r="L1214" s="1"/>
      <c r="M1214" s="1"/>
      <c r="N1214" s="1"/>
      <c r="O1214" s="1"/>
      <c r="P1214" s="1"/>
      <c r="Q1214" s="1"/>
      <c r="R1214" s="1"/>
      <c r="S1214" s="1"/>
      <c r="T1214" s="1"/>
      <c r="U1214" s="1"/>
      <c r="V1214" s="1"/>
      <c r="W1214" s="1"/>
      <c r="X1214" s="1"/>
      <c r="Y1214" s="1"/>
      <c r="Z1214" s="1"/>
      <c r="AA1214" s="1"/>
      <c r="AB1214" s="1"/>
      <c r="AC1214" s="1"/>
      <c r="AD1214" s="1"/>
      <c r="AE1214" s="1"/>
      <c r="AF1214" s="1"/>
      <c r="AG1214" s="1"/>
      <c r="AH1214" s="1"/>
      <c r="AI1214" s="1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</row>
    <row r="1215" spans="2:52">
      <c r="B1215" s="1"/>
      <c r="C1215" s="1"/>
      <c r="D1215" s="1"/>
      <c r="E1215" s="1"/>
      <c r="F1215" s="1"/>
      <c r="G1215" s="1"/>
      <c r="H1215" s="1"/>
      <c r="I1215" s="1"/>
      <c r="J1215" s="1"/>
      <c r="K1215" s="1"/>
      <c r="L1215" s="1"/>
      <c r="M1215" s="1"/>
      <c r="N1215" s="1"/>
      <c r="O1215" s="1"/>
      <c r="P1215" s="1"/>
      <c r="Q1215" s="1"/>
      <c r="R1215" s="1"/>
      <c r="S1215" s="1"/>
      <c r="T1215" s="1"/>
      <c r="U1215" s="1"/>
      <c r="V1215" s="1"/>
      <c r="W1215" s="1"/>
      <c r="X1215" s="1"/>
      <c r="Y1215" s="1"/>
      <c r="Z1215" s="1"/>
      <c r="AA1215" s="1"/>
      <c r="AB1215" s="1"/>
      <c r="AC1215" s="1"/>
      <c r="AD1215" s="1"/>
      <c r="AE1215" s="1"/>
      <c r="AF1215" s="1"/>
      <c r="AG1215" s="1"/>
      <c r="AH1215" s="1"/>
      <c r="AI1215" s="1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</row>
    <row r="1216" spans="2:52">
      <c r="B1216" s="1"/>
      <c r="C1216" s="1"/>
      <c r="D1216" s="1"/>
      <c r="E1216" s="1"/>
      <c r="F1216" s="1"/>
      <c r="G1216" s="1"/>
      <c r="H1216" s="1"/>
      <c r="I1216" s="1"/>
      <c r="J1216" s="1"/>
      <c r="K1216" s="1"/>
      <c r="L1216" s="1"/>
      <c r="M1216" s="1"/>
      <c r="N1216" s="1"/>
      <c r="O1216" s="1"/>
      <c r="P1216" s="1"/>
      <c r="Q1216" s="1"/>
      <c r="R1216" s="1"/>
      <c r="S1216" s="1"/>
      <c r="T1216" s="1"/>
      <c r="U1216" s="1"/>
      <c r="V1216" s="1"/>
      <c r="W1216" s="1"/>
      <c r="X1216" s="1"/>
      <c r="Y1216" s="1"/>
      <c r="Z1216" s="1"/>
      <c r="AA1216" s="1"/>
      <c r="AB1216" s="1"/>
      <c r="AC1216" s="1"/>
      <c r="AD1216" s="1"/>
      <c r="AE1216" s="1"/>
      <c r="AF1216" s="1"/>
      <c r="AG1216" s="1"/>
      <c r="AH1216" s="1"/>
      <c r="AI1216" s="1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</row>
    <row r="1217" spans="2:52">
      <c r="B1217" s="1"/>
      <c r="C1217" s="1"/>
      <c r="D1217" s="1"/>
      <c r="E1217" s="1"/>
      <c r="F1217" s="1"/>
      <c r="G1217" s="1"/>
      <c r="H1217" s="1"/>
      <c r="I1217" s="1"/>
      <c r="J1217" s="1"/>
      <c r="K1217" s="1"/>
      <c r="L1217" s="1"/>
      <c r="M1217" s="1"/>
      <c r="N1217" s="1"/>
      <c r="O1217" s="1"/>
      <c r="P1217" s="1"/>
      <c r="Q1217" s="1"/>
      <c r="R1217" s="1"/>
      <c r="S1217" s="1"/>
      <c r="T1217" s="1"/>
      <c r="U1217" s="1"/>
      <c r="V1217" s="1"/>
      <c r="W1217" s="1"/>
      <c r="X1217" s="1"/>
      <c r="Y1217" s="1"/>
      <c r="Z1217" s="1"/>
      <c r="AA1217" s="1"/>
      <c r="AB1217" s="1"/>
      <c r="AC1217" s="1"/>
      <c r="AD1217" s="1"/>
      <c r="AE1217" s="1"/>
      <c r="AF1217" s="1"/>
      <c r="AG1217" s="1"/>
      <c r="AH1217" s="1"/>
      <c r="AI1217" s="1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</row>
    <row r="1218" spans="2:52">
      <c r="B1218" s="1"/>
      <c r="C1218" s="1"/>
      <c r="D1218" s="1"/>
      <c r="E1218" s="1"/>
      <c r="F1218" s="1"/>
      <c r="G1218" s="1"/>
      <c r="H1218" s="1"/>
      <c r="I1218" s="1"/>
      <c r="J1218" s="1"/>
      <c r="K1218" s="1"/>
      <c r="L1218" s="1"/>
      <c r="M1218" s="1"/>
      <c r="N1218" s="1"/>
      <c r="O1218" s="1"/>
      <c r="P1218" s="1"/>
      <c r="Q1218" s="1"/>
      <c r="R1218" s="1"/>
      <c r="S1218" s="1"/>
      <c r="T1218" s="1"/>
      <c r="U1218" s="1"/>
      <c r="V1218" s="1"/>
      <c r="W1218" s="1"/>
      <c r="X1218" s="1"/>
      <c r="Y1218" s="1"/>
      <c r="Z1218" s="1"/>
      <c r="AA1218" s="1"/>
      <c r="AB1218" s="1"/>
      <c r="AC1218" s="1"/>
      <c r="AD1218" s="1"/>
      <c r="AE1218" s="1"/>
      <c r="AF1218" s="1"/>
      <c r="AG1218" s="1"/>
      <c r="AH1218" s="1"/>
      <c r="AI1218" s="1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</row>
    <row r="1219" spans="2:52">
      <c r="B1219" s="1"/>
      <c r="C1219" s="1"/>
      <c r="D1219" s="1"/>
      <c r="E1219" s="1"/>
      <c r="F1219" s="1"/>
      <c r="G1219" s="1"/>
      <c r="H1219" s="1"/>
      <c r="I1219" s="1"/>
      <c r="J1219" s="1"/>
      <c r="K1219" s="1"/>
      <c r="L1219" s="1"/>
      <c r="M1219" s="1"/>
      <c r="N1219" s="1"/>
      <c r="O1219" s="1"/>
      <c r="P1219" s="1"/>
      <c r="Q1219" s="1"/>
      <c r="R1219" s="1"/>
      <c r="S1219" s="1"/>
      <c r="T1219" s="1"/>
      <c r="U1219" s="1"/>
      <c r="V1219" s="1"/>
      <c r="W1219" s="1"/>
      <c r="X1219" s="1"/>
      <c r="Y1219" s="1"/>
      <c r="Z1219" s="1"/>
      <c r="AA1219" s="1"/>
      <c r="AB1219" s="1"/>
      <c r="AC1219" s="1"/>
      <c r="AD1219" s="1"/>
      <c r="AE1219" s="1"/>
      <c r="AF1219" s="1"/>
      <c r="AG1219" s="1"/>
      <c r="AH1219" s="1"/>
      <c r="AI1219" s="1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</row>
    <row r="1220" spans="2:52">
      <c r="B1220" s="1"/>
      <c r="C1220" s="1"/>
      <c r="D1220" s="1"/>
      <c r="E1220" s="1"/>
      <c r="F1220" s="1"/>
      <c r="G1220" s="1"/>
      <c r="H1220" s="1"/>
      <c r="I1220" s="1"/>
      <c r="J1220" s="1"/>
      <c r="K1220" s="1"/>
      <c r="L1220" s="1"/>
      <c r="M1220" s="1"/>
      <c r="N1220" s="1"/>
      <c r="O1220" s="1"/>
      <c r="P1220" s="1"/>
      <c r="Q1220" s="1"/>
      <c r="R1220" s="1"/>
      <c r="S1220" s="1"/>
      <c r="T1220" s="1"/>
      <c r="U1220" s="1"/>
      <c r="V1220" s="1"/>
      <c r="W1220" s="1"/>
      <c r="X1220" s="1"/>
      <c r="Y1220" s="1"/>
      <c r="Z1220" s="1"/>
      <c r="AA1220" s="1"/>
      <c r="AB1220" s="1"/>
      <c r="AC1220" s="1"/>
      <c r="AD1220" s="1"/>
      <c r="AE1220" s="1"/>
      <c r="AF1220" s="1"/>
      <c r="AG1220" s="1"/>
      <c r="AH1220" s="1"/>
      <c r="AI1220" s="1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</row>
    <row r="1221" spans="2:52">
      <c r="B1221" s="1"/>
      <c r="C1221" s="1"/>
      <c r="D1221" s="1"/>
      <c r="E1221" s="1"/>
      <c r="F1221" s="1"/>
      <c r="G1221" s="1"/>
      <c r="H1221" s="1"/>
      <c r="I1221" s="1"/>
      <c r="J1221" s="1"/>
      <c r="K1221" s="1"/>
      <c r="L1221" s="1"/>
      <c r="M1221" s="1"/>
      <c r="N1221" s="1"/>
      <c r="O1221" s="1"/>
      <c r="P1221" s="1"/>
      <c r="Q1221" s="1"/>
      <c r="R1221" s="1"/>
      <c r="S1221" s="1"/>
      <c r="T1221" s="1"/>
      <c r="U1221" s="1"/>
      <c r="V1221" s="1"/>
      <c r="W1221" s="1"/>
      <c r="X1221" s="1"/>
      <c r="Y1221" s="1"/>
      <c r="Z1221" s="1"/>
      <c r="AA1221" s="1"/>
      <c r="AB1221" s="1"/>
      <c r="AC1221" s="1"/>
      <c r="AD1221" s="1"/>
      <c r="AE1221" s="1"/>
      <c r="AF1221" s="1"/>
      <c r="AG1221" s="1"/>
      <c r="AH1221" s="1"/>
      <c r="AI1221" s="1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</row>
    <row r="1222" spans="2:52">
      <c r="B1222" s="1"/>
      <c r="C1222" s="1"/>
      <c r="D1222" s="1"/>
      <c r="E1222" s="1"/>
      <c r="F1222" s="1"/>
      <c r="G1222" s="1"/>
      <c r="H1222" s="1"/>
      <c r="I1222" s="1"/>
      <c r="J1222" s="1"/>
      <c r="K1222" s="1"/>
      <c r="L1222" s="1"/>
      <c r="M1222" s="1"/>
      <c r="N1222" s="1"/>
      <c r="O1222" s="1"/>
      <c r="P1222" s="1"/>
      <c r="Q1222" s="1"/>
      <c r="R1222" s="1"/>
      <c r="S1222" s="1"/>
      <c r="T1222" s="1"/>
      <c r="U1222" s="1"/>
      <c r="V1222" s="1"/>
      <c r="W1222" s="1"/>
      <c r="X1222" s="1"/>
      <c r="Y1222" s="1"/>
      <c r="Z1222" s="1"/>
      <c r="AA1222" s="1"/>
      <c r="AB1222" s="1"/>
      <c r="AC1222" s="1"/>
      <c r="AD1222" s="1"/>
      <c r="AE1222" s="1"/>
      <c r="AF1222" s="1"/>
      <c r="AG1222" s="1"/>
      <c r="AH1222" s="1"/>
      <c r="AI1222" s="1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</row>
    <row r="1223" spans="2:52">
      <c r="B1223" s="1"/>
      <c r="C1223" s="1"/>
      <c r="D1223" s="1"/>
      <c r="E1223" s="1"/>
      <c r="F1223" s="1"/>
      <c r="G1223" s="1"/>
      <c r="H1223" s="1"/>
      <c r="I1223" s="1"/>
      <c r="J1223" s="1"/>
      <c r="K1223" s="1"/>
      <c r="L1223" s="1"/>
      <c r="M1223" s="1"/>
      <c r="N1223" s="1"/>
      <c r="O1223" s="1"/>
      <c r="P1223" s="1"/>
      <c r="Q1223" s="1"/>
      <c r="R1223" s="1"/>
      <c r="S1223" s="1"/>
      <c r="T1223" s="1"/>
      <c r="U1223" s="1"/>
      <c r="V1223" s="1"/>
      <c r="W1223" s="1"/>
      <c r="X1223" s="1"/>
      <c r="Y1223" s="1"/>
      <c r="Z1223" s="1"/>
      <c r="AA1223" s="1"/>
      <c r="AB1223" s="1"/>
      <c r="AC1223" s="1"/>
      <c r="AD1223" s="1"/>
      <c r="AE1223" s="1"/>
      <c r="AF1223" s="1"/>
      <c r="AG1223" s="1"/>
      <c r="AH1223" s="1"/>
      <c r="AI1223" s="1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</row>
    <row r="1224" spans="2:52">
      <c r="B1224" s="1"/>
      <c r="C1224" s="1"/>
      <c r="D1224" s="1"/>
      <c r="E1224" s="1"/>
      <c r="F1224" s="1"/>
      <c r="G1224" s="1"/>
      <c r="H1224" s="1"/>
      <c r="I1224" s="1"/>
      <c r="J1224" s="1"/>
      <c r="K1224" s="1"/>
      <c r="L1224" s="1"/>
      <c r="M1224" s="1"/>
      <c r="N1224" s="1"/>
      <c r="O1224" s="1"/>
      <c r="P1224" s="1"/>
      <c r="Q1224" s="1"/>
      <c r="R1224" s="1"/>
      <c r="S1224" s="1"/>
      <c r="T1224" s="1"/>
      <c r="U1224" s="1"/>
      <c r="V1224" s="1"/>
      <c r="W1224" s="1"/>
      <c r="X1224" s="1"/>
      <c r="Y1224" s="1"/>
      <c r="Z1224" s="1"/>
      <c r="AA1224" s="1"/>
      <c r="AB1224" s="1"/>
      <c r="AC1224" s="1"/>
      <c r="AD1224" s="1"/>
      <c r="AE1224" s="1"/>
      <c r="AF1224" s="1"/>
      <c r="AG1224" s="1"/>
      <c r="AH1224" s="1"/>
      <c r="AI1224" s="1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</row>
    <row r="1225" spans="2:52">
      <c r="B1225" s="1"/>
      <c r="C1225" s="1"/>
      <c r="D1225" s="1"/>
      <c r="E1225" s="1"/>
      <c r="F1225" s="1"/>
      <c r="G1225" s="1"/>
      <c r="H1225" s="1"/>
      <c r="I1225" s="1"/>
      <c r="J1225" s="1"/>
      <c r="K1225" s="1"/>
      <c r="L1225" s="1"/>
      <c r="M1225" s="1"/>
      <c r="N1225" s="1"/>
      <c r="O1225" s="1"/>
      <c r="P1225" s="1"/>
      <c r="Q1225" s="1"/>
      <c r="R1225" s="1"/>
      <c r="S1225" s="1"/>
      <c r="T1225" s="1"/>
      <c r="U1225" s="1"/>
      <c r="V1225" s="1"/>
      <c r="W1225" s="1"/>
      <c r="X1225" s="1"/>
      <c r="Y1225" s="1"/>
      <c r="Z1225" s="1"/>
      <c r="AA1225" s="1"/>
      <c r="AB1225" s="1"/>
      <c r="AC1225" s="1"/>
      <c r="AD1225" s="1"/>
      <c r="AE1225" s="1"/>
      <c r="AF1225" s="1"/>
      <c r="AG1225" s="1"/>
      <c r="AH1225" s="1"/>
      <c r="AI1225" s="1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</row>
    <row r="1226" spans="2:52">
      <c r="B1226" s="1"/>
      <c r="C1226" s="1"/>
      <c r="D1226" s="1"/>
      <c r="E1226" s="1"/>
      <c r="F1226" s="1"/>
      <c r="G1226" s="1"/>
      <c r="H1226" s="1"/>
      <c r="I1226" s="1"/>
      <c r="J1226" s="1"/>
      <c r="K1226" s="1"/>
      <c r="L1226" s="1"/>
      <c r="M1226" s="1"/>
      <c r="N1226" s="1"/>
      <c r="O1226" s="1"/>
      <c r="P1226" s="1"/>
      <c r="Q1226" s="1"/>
      <c r="R1226" s="1"/>
      <c r="S1226" s="1"/>
      <c r="T1226" s="1"/>
      <c r="U1226" s="1"/>
      <c r="V1226" s="1"/>
      <c r="W1226" s="1"/>
      <c r="X1226" s="1"/>
      <c r="Y1226" s="1"/>
      <c r="Z1226" s="1"/>
      <c r="AA1226" s="1"/>
      <c r="AB1226" s="1"/>
      <c r="AC1226" s="1"/>
      <c r="AD1226" s="1"/>
      <c r="AE1226" s="1"/>
      <c r="AF1226" s="1"/>
      <c r="AG1226" s="1"/>
      <c r="AH1226" s="1"/>
      <c r="AI1226" s="1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</row>
    <row r="1227" spans="2:52">
      <c r="B1227" s="1"/>
      <c r="C1227" s="1"/>
      <c r="D1227" s="1"/>
      <c r="E1227" s="1"/>
      <c r="F1227" s="1"/>
      <c r="G1227" s="1"/>
      <c r="H1227" s="1"/>
      <c r="I1227" s="1"/>
      <c r="J1227" s="1"/>
      <c r="K1227" s="1"/>
      <c r="L1227" s="1"/>
      <c r="M1227" s="1"/>
      <c r="N1227" s="1"/>
      <c r="O1227" s="1"/>
      <c r="P1227" s="1"/>
      <c r="Q1227" s="1"/>
      <c r="R1227" s="1"/>
      <c r="S1227" s="1"/>
      <c r="T1227" s="1"/>
      <c r="U1227" s="1"/>
      <c r="V1227" s="1"/>
      <c r="W1227" s="1"/>
      <c r="X1227" s="1"/>
      <c r="Y1227" s="1"/>
      <c r="Z1227" s="1"/>
      <c r="AA1227" s="1"/>
      <c r="AB1227" s="1"/>
      <c r="AC1227" s="1"/>
      <c r="AD1227" s="1"/>
      <c r="AE1227" s="1"/>
      <c r="AF1227" s="1"/>
      <c r="AG1227" s="1"/>
      <c r="AH1227" s="1"/>
      <c r="AI1227" s="1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</row>
    <row r="1228" spans="2:52">
      <c r="B1228" s="1"/>
      <c r="C1228" s="1"/>
      <c r="D1228" s="1"/>
      <c r="E1228" s="1"/>
      <c r="F1228" s="1"/>
      <c r="G1228" s="1"/>
      <c r="H1228" s="1"/>
      <c r="I1228" s="1"/>
      <c r="J1228" s="1"/>
      <c r="K1228" s="1"/>
      <c r="L1228" s="1"/>
      <c r="M1228" s="1"/>
      <c r="N1228" s="1"/>
      <c r="O1228" s="1"/>
      <c r="P1228" s="1"/>
      <c r="Q1228" s="1"/>
      <c r="R1228" s="1"/>
      <c r="S1228" s="1"/>
      <c r="T1228" s="1"/>
      <c r="U1228" s="1"/>
      <c r="V1228" s="1"/>
      <c r="W1228" s="1"/>
      <c r="X1228" s="1"/>
      <c r="Y1228" s="1"/>
      <c r="Z1228" s="1"/>
      <c r="AA1228" s="1"/>
      <c r="AB1228" s="1"/>
      <c r="AC1228" s="1"/>
      <c r="AD1228" s="1"/>
      <c r="AE1228" s="1"/>
      <c r="AF1228" s="1"/>
      <c r="AG1228" s="1"/>
      <c r="AH1228" s="1"/>
      <c r="AI1228" s="1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</row>
    <row r="1229" spans="2:52">
      <c r="B1229" s="1"/>
      <c r="C1229" s="1"/>
      <c r="D1229" s="1"/>
      <c r="E1229" s="1"/>
      <c r="F1229" s="1"/>
      <c r="G1229" s="1"/>
      <c r="H1229" s="1"/>
      <c r="I1229" s="1"/>
      <c r="J1229" s="1"/>
      <c r="K1229" s="1"/>
      <c r="L1229" s="1"/>
      <c r="M1229" s="1"/>
      <c r="N1229" s="1"/>
      <c r="O1229" s="1"/>
      <c r="P1229" s="1"/>
      <c r="Q1229" s="1"/>
      <c r="R1229" s="1"/>
      <c r="S1229" s="1"/>
      <c r="T1229" s="1"/>
      <c r="U1229" s="1"/>
      <c r="V1229" s="1"/>
      <c r="W1229" s="1"/>
      <c r="X1229" s="1"/>
      <c r="Y1229" s="1"/>
      <c r="Z1229" s="1"/>
      <c r="AA1229" s="1"/>
      <c r="AB1229" s="1"/>
      <c r="AC1229" s="1"/>
      <c r="AD1229" s="1"/>
      <c r="AE1229" s="1"/>
      <c r="AF1229" s="1"/>
      <c r="AG1229" s="1"/>
      <c r="AH1229" s="1"/>
      <c r="AI1229" s="1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</row>
    <row r="1230" spans="2:52">
      <c r="B1230" s="1"/>
      <c r="C1230" s="1"/>
      <c r="D1230" s="1"/>
      <c r="E1230" s="1"/>
      <c r="F1230" s="1"/>
      <c r="G1230" s="1"/>
      <c r="H1230" s="1"/>
      <c r="I1230" s="1"/>
      <c r="J1230" s="1"/>
      <c r="K1230" s="1"/>
      <c r="L1230" s="1"/>
      <c r="M1230" s="1"/>
      <c r="N1230" s="1"/>
      <c r="O1230" s="1"/>
      <c r="P1230" s="1"/>
      <c r="Q1230" s="1"/>
      <c r="R1230" s="1"/>
      <c r="S1230" s="1"/>
      <c r="T1230" s="1"/>
      <c r="U1230" s="1"/>
      <c r="V1230" s="1"/>
      <c r="W1230" s="1"/>
      <c r="X1230" s="1"/>
      <c r="Y1230" s="1"/>
      <c r="Z1230" s="1"/>
      <c r="AA1230" s="1"/>
      <c r="AB1230" s="1"/>
      <c r="AC1230" s="1"/>
      <c r="AD1230" s="1"/>
      <c r="AE1230" s="1"/>
      <c r="AF1230" s="1"/>
      <c r="AG1230" s="1"/>
      <c r="AH1230" s="1"/>
      <c r="AI1230" s="1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</row>
    <row r="1231" spans="2:52">
      <c r="B1231" s="1"/>
      <c r="C1231" s="1"/>
      <c r="D1231" s="1"/>
      <c r="E1231" s="1"/>
      <c r="F1231" s="1"/>
      <c r="G1231" s="1"/>
      <c r="H1231" s="1"/>
      <c r="I1231" s="1"/>
      <c r="J1231" s="1"/>
      <c r="K1231" s="1"/>
      <c r="L1231" s="1"/>
      <c r="M1231" s="1"/>
      <c r="N1231" s="1"/>
      <c r="O1231" s="1"/>
      <c r="P1231" s="1"/>
      <c r="Q1231" s="1"/>
      <c r="R1231" s="1"/>
      <c r="S1231" s="1"/>
      <c r="T1231" s="1"/>
      <c r="U1231" s="1"/>
      <c r="V1231" s="1"/>
      <c r="W1231" s="1"/>
      <c r="X1231" s="1"/>
      <c r="Y1231" s="1"/>
      <c r="Z1231" s="1"/>
      <c r="AA1231" s="1"/>
      <c r="AB1231" s="1"/>
      <c r="AC1231" s="1"/>
      <c r="AD1231" s="1"/>
      <c r="AE1231" s="1"/>
      <c r="AF1231" s="1"/>
      <c r="AG1231" s="1"/>
      <c r="AH1231" s="1"/>
      <c r="AI1231" s="1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</row>
    <row r="1232" spans="2:52">
      <c r="B1232" s="1"/>
      <c r="C1232" s="1"/>
      <c r="D1232" s="1"/>
      <c r="E1232" s="1"/>
      <c r="F1232" s="1"/>
      <c r="G1232" s="1"/>
      <c r="H1232" s="1"/>
      <c r="I1232" s="1"/>
      <c r="J1232" s="1"/>
      <c r="K1232" s="1"/>
      <c r="L1232" s="1"/>
      <c r="M1232" s="1"/>
      <c r="N1232" s="1"/>
      <c r="O1232" s="1"/>
      <c r="P1232" s="1"/>
      <c r="Q1232" s="1"/>
      <c r="R1232" s="1"/>
      <c r="S1232" s="1"/>
      <c r="T1232" s="1"/>
      <c r="U1232" s="1"/>
      <c r="V1232" s="1"/>
      <c r="W1232" s="1"/>
      <c r="X1232" s="1"/>
      <c r="Y1232" s="1"/>
      <c r="Z1232" s="1"/>
      <c r="AA1232" s="1"/>
      <c r="AB1232" s="1"/>
      <c r="AC1232" s="1"/>
      <c r="AD1232" s="1"/>
      <c r="AE1232" s="1"/>
      <c r="AF1232" s="1"/>
      <c r="AG1232" s="1"/>
      <c r="AH1232" s="1"/>
      <c r="AI1232" s="1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</row>
    <row r="1233" spans="2:52">
      <c r="B1233" s="1"/>
      <c r="C1233" s="1"/>
      <c r="D1233" s="1"/>
      <c r="E1233" s="1"/>
      <c r="F1233" s="1"/>
      <c r="G1233" s="1"/>
      <c r="H1233" s="1"/>
      <c r="I1233" s="1"/>
      <c r="J1233" s="1"/>
      <c r="K1233" s="1"/>
      <c r="L1233" s="1"/>
      <c r="M1233" s="1"/>
      <c r="N1233" s="1"/>
      <c r="O1233" s="1"/>
      <c r="P1233" s="1"/>
      <c r="Q1233" s="1"/>
      <c r="R1233" s="1"/>
      <c r="S1233" s="1"/>
      <c r="T1233" s="1"/>
      <c r="U1233" s="1"/>
      <c r="V1233" s="1"/>
      <c r="W1233" s="1"/>
      <c r="X1233" s="1"/>
      <c r="Y1233" s="1"/>
      <c r="Z1233" s="1"/>
      <c r="AA1233" s="1"/>
      <c r="AB1233" s="1"/>
      <c r="AC1233" s="1"/>
      <c r="AD1233" s="1"/>
      <c r="AE1233" s="1"/>
      <c r="AF1233" s="1"/>
      <c r="AG1233" s="1"/>
      <c r="AH1233" s="1"/>
      <c r="AI1233" s="1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</row>
    <row r="1234" spans="2:52">
      <c r="B1234" s="1"/>
      <c r="C1234" s="1"/>
      <c r="D1234" s="1"/>
      <c r="E1234" s="1"/>
      <c r="F1234" s="1"/>
      <c r="G1234" s="1"/>
      <c r="H1234" s="1"/>
      <c r="I1234" s="1"/>
      <c r="J1234" s="1"/>
      <c r="K1234" s="1"/>
      <c r="L1234" s="1"/>
      <c r="M1234" s="1"/>
      <c r="N1234" s="1"/>
      <c r="O1234" s="1"/>
      <c r="P1234" s="1"/>
      <c r="Q1234" s="1"/>
      <c r="R1234" s="1"/>
      <c r="S1234" s="1"/>
      <c r="T1234" s="1"/>
      <c r="U1234" s="1"/>
      <c r="V1234" s="1"/>
      <c r="W1234" s="1"/>
      <c r="X1234" s="1"/>
      <c r="Y1234" s="1"/>
      <c r="Z1234" s="1"/>
      <c r="AA1234" s="1"/>
      <c r="AB1234" s="1"/>
      <c r="AC1234" s="1"/>
      <c r="AD1234" s="1"/>
      <c r="AE1234" s="1"/>
      <c r="AF1234" s="1"/>
      <c r="AG1234" s="1"/>
      <c r="AH1234" s="1"/>
      <c r="AI1234" s="1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</row>
    <row r="1235" spans="2:52">
      <c r="B1235" s="1"/>
      <c r="C1235" s="1"/>
      <c r="D1235" s="1"/>
      <c r="E1235" s="1"/>
      <c r="F1235" s="1"/>
      <c r="G1235" s="1"/>
      <c r="H1235" s="1"/>
      <c r="I1235" s="1"/>
      <c r="J1235" s="1"/>
      <c r="K1235" s="1"/>
      <c r="L1235" s="1"/>
      <c r="M1235" s="1"/>
      <c r="N1235" s="1"/>
      <c r="O1235" s="1"/>
      <c r="P1235" s="1"/>
      <c r="Q1235" s="1"/>
      <c r="R1235" s="1"/>
      <c r="S1235" s="1"/>
      <c r="T1235" s="1"/>
      <c r="U1235" s="1"/>
      <c r="V1235" s="1"/>
      <c r="W1235" s="1"/>
      <c r="X1235" s="1"/>
      <c r="Y1235" s="1"/>
      <c r="Z1235" s="1"/>
      <c r="AA1235" s="1"/>
      <c r="AB1235" s="1"/>
      <c r="AC1235" s="1"/>
      <c r="AD1235" s="1"/>
      <c r="AE1235" s="1"/>
      <c r="AF1235" s="1"/>
      <c r="AG1235" s="1"/>
      <c r="AH1235" s="1"/>
      <c r="AI1235" s="1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</row>
    <row r="1236" spans="2:52">
      <c r="B1236" s="1"/>
      <c r="C1236" s="1"/>
      <c r="D1236" s="1"/>
      <c r="E1236" s="1"/>
      <c r="F1236" s="1"/>
      <c r="G1236" s="1"/>
      <c r="H1236" s="1"/>
      <c r="I1236" s="1"/>
      <c r="J1236" s="1"/>
      <c r="K1236" s="1"/>
      <c r="L1236" s="1"/>
      <c r="M1236" s="1"/>
      <c r="N1236" s="1"/>
      <c r="O1236" s="1"/>
      <c r="P1236" s="1"/>
      <c r="Q1236" s="1"/>
      <c r="R1236" s="1"/>
      <c r="S1236" s="1"/>
      <c r="T1236" s="1"/>
      <c r="U1236" s="1"/>
      <c r="V1236" s="1"/>
      <c r="W1236" s="1"/>
      <c r="X1236" s="1"/>
      <c r="Y1236" s="1"/>
      <c r="Z1236" s="1"/>
      <c r="AA1236" s="1"/>
      <c r="AB1236" s="1"/>
      <c r="AC1236" s="1"/>
      <c r="AD1236" s="1"/>
      <c r="AE1236" s="1"/>
      <c r="AF1236" s="1"/>
      <c r="AG1236" s="1"/>
      <c r="AH1236" s="1"/>
      <c r="AI1236" s="1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</row>
    <row r="1237" spans="2:52">
      <c r="B1237" s="1"/>
      <c r="C1237" s="1"/>
      <c r="D1237" s="1"/>
      <c r="E1237" s="1"/>
      <c r="F1237" s="1"/>
      <c r="G1237" s="1"/>
      <c r="H1237" s="1"/>
      <c r="I1237" s="1"/>
      <c r="J1237" s="1"/>
      <c r="K1237" s="1"/>
      <c r="L1237" s="1"/>
      <c r="M1237" s="1"/>
      <c r="N1237" s="1"/>
      <c r="O1237" s="1"/>
      <c r="P1237" s="1"/>
      <c r="Q1237" s="1"/>
      <c r="R1237" s="1"/>
      <c r="S1237" s="1"/>
      <c r="T1237" s="1"/>
      <c r="U1237" s="1"/>
      <c r="V1237" s="1"/>
      <c r="W1237" s="1"/>
      <c r="X1237" s="1"/>
      <c r="Y1237" s="1"/>
      <c r="Z1237" s="1"/>
      <c r="AA1237" s="1"/>
      <c r="AB1237" s="1"/>
      <c r="AC1237" s="1"/>
      <c r="AD1237" s="1"/>
      <c r="AE1237" s="1"/>
      <c r="AF1237" s="1"/>
      <c r="AG1237" s="1"/>
      <c r="AH1237" s="1"/>
      <c r="AI1237" s="1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</row>
    <row r="1238" spans="2:52">
      <c r="B1238" s="1"/>
      <c r="C1238" s="1"/>
      <c r="D1238" s="1"/>
      <c r="E1238" s="1"/>
      <c r="F1238" s="1"/>
      <c r="G1238" s="1"/>
      <c r="H1238" s="1"/>
      <c r="I1238" s="1"/>
      <c r="J1238" s="1"/>
      <c r="K1238" s="1"/>
      <c r="L1238" s="1"/>
      <c r="M1238" s="1"/>
      <c r="N1238" s="1"/>
      <c r="O1238" s="1"/>
      <c r="P1238" s="1"/>
      <c r="Q1238" s="1"/>
      <c r="R1238" s="1"/>
      <c r="S1238" s="1"/>
      <c r="T1238" s="1"/>
      <c r="U1238" s="1"/>
      <c r="V1238" s="1"/>
      <c r="W1238" s="1"/>
      <c r="X1238" s="1"/>
      <c r="Y1238" s="1"/>
      <c r="Z1238" s="1"/>
      <c r="AA1238" s="1"/>
      <c r="AB1238" s="1"/>
      <c r="AC1238" s="1"/>
      <c r="AD1238" s="1"/>
      <c r="AE1238" s="1"/>
      <c r="AF1238" s="1"/>
      <c r="AG1238" s="1"/>
      <c r="AH1238" s="1"/>
      <c r="AI1238" s="1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</row>
    <row r="1239" spans="2:52">
      <c r="B1239" s="1"/>
      <c r="C1239" s="1"/>
      <c r="D1239" s="1"/>
      <c r="E1239" s="1"/>
      <c r="F1239" s="1"/>
      <c r="G1239" s="1"/>
      <c r="H1239" s="1"/>
      <c r="I1239" s="1"/>
      <c r="J1239" s="1"/>
      <c r="K1239" s="1"/>
      <c r="L1239" s="1"/>
      <c r="M1239" s="1"/>
      <c r="N1239" s="1"/>
      <c r="O1239" s="1"/>
      <c r="P1239" s="1"/>
      <c r="Q1239" s="1"/>
      <c r="R1239" s="1"/>
      <c r="S1239" s="1"/>
      <c r="T1239" s="1"/>
      <c r="U1239" s="1"/>
      <c r="V1239" s="1"/>
      <c r="W1239" s="1"/>
      <c r="X1239" s="1"/>
      <c r="Y1239" s="1"/>
      <c r="Z1239" s="1"/>
      <c r="AA1239" s="1"/>
      <c r="AB1239" s="1"/>
      <c r="AC1239" s="1"/>
      <c r="AD1239" s="1"/>
      <c r="AE1239" s="1"/>
      <c r="AF1239" s="1"/>
      <c r="AG1239" s="1"/>
      <c r="AH1239" s="1"/>
      <c r="AI1239" s="1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</row>
    <row r="1240" spans="2:52">
      <c r="B1240" s="1"/>
      <c r="C1240" s="1"/>
      <c r="D1240" s="1"/>
      <c r="E1240" s="1"/>
      <c r="F1240" s="1"/>
      <c r="G1240" s="1"/>
      <c r="H1240" s="1"/>
      <c r="I1240" s="1"/>
      <c r="J1240" s="1"/>
      <c r="K1240" s="1"/>
      <c r="L1240" s="1"/>
      <c r="M1240" s="1"/>
      <c r="N1240" s="1"/>
      <c r="O1240" s="1"/>
      <c r="P1240" s="1"/>
      <c r="Q1240" s="1"/>
      <c r="R1240" s="1"/>
      <c r="S1240" s="1"/>
      <c r="T1240" s="1"/>
      <c r="U1240" s="1"/>
      <c r="V1240" s="1"/>
      <c r="W1240" s="1"/>
      <c r="X1240" s="1"/>
      <c r="Y1240" s="1"/>
      <c r="Z1240" s="1"/>
      <c r="AA1240" s="1"/>
      <c r="AB1240" s="1"/>
      <c r="AC1240" s="1"/>
      <c r="AD1240" s="1"/>
      <c r="AE1240" s="1"/>
      <c r="AF1240" s="1"/>
      <c r="AG1240" s="1"/>
      <c r="AH1240" s="1"/>
      <c r="AI1240" s="1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</row>
    <row r="1241" spans="2:52">
      <c r="B1241" s="1"/>
      <c r="C1241" s="1"/>
      <c r="D1241" s="1"/>
      <c r="E1241" s="1"/>
      <c r="F1241" s="1"/>
      <c r="G1241" s="1"/>
      <c r="H1241" s="1"/>
      <c r="I1241" s="1"/>
      <c r="J1241" s="1"/>
      <c r="K1241" s="1"/>
      <c r="L1241" s="1"/>
      <c r="M1241" s="1"/>
      <c r="N1241" s="1"/>
      <c r="O1241" s="1"/>
      <c r="P1241" s="1"/>
      <c r="Q1241" s="1"/>
      <c r="R1241" s="1"/>
      <c r="S1241" s="1"/>
      <c r="T1241" s="1"/>
      <c r="U1241" s="1"/>
      <c r="V1241" s="1"/>
      <c r="W1241" s="1"/>
      <c r="X1241" s="1"/>
      <c r="Y1241" s="1"/>
      <c r="Z1241" s="1"/>
      <c r="AA1241" s="1"/>
      <c r="AB1241" s="1"/>
      <c r="AC1241" s="1"/>
      <c r="AD1241" s="1"/>
      <c r="AE1241" s="1"/>
      <c r="AF1241" s="1"/>
      <c r="AG1241" s="1"/>
      <c r="AH1241" s="1"/>
      <c r="AI1241" s="1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</row>
    <row r="1242" spans="2:52">
      <c r="B1242" s="1"/>
      <c r="C1242" s="1"/>
      <c r="D1242" s="1"/>
      <c r="E1242" s="1"/>
      <c r="F1242" s="1"/>
      <c r="G1242" s="1"/>
      <c r="H1242" s="1"/>
      <c r="I1242" s="1"/>
      <c r="J1242" s="1"/>
      <c r="K1242" s="1"/>
      <c r="L1242" s="1"/>
      <c r="M1242" s="1"/>
      <c r="N1242" s="1"/>
      <c r="O1242" s="1"/>
      <c r="P1242" s="1"/>
      <c r="Q1242" s="1"/>
      <c r="R1242" s="1"/>
      <c r="S1242" s="1"/>
      <c r="T1242" s="1"/>
      <c r="U1242" s="1"/>
      <c r="V1242" s="1"/>
      <c r="W1242" s="1"/>
      <c r="X1242" s="1"/>
      <c r="Y1242" s="1"/>
      <c r="Z1242" s="1"/>
      <c r="AA1242" s="1"/>
      <c r="AB1242" s="1"/>
      <c r="AC1242" s="1"/>
      <c r="AD1242" s="1"/>
      <c r="AE1242" s="1"/>
      <c r="AF1242" s="1"/>
      <c r="AG1242" s="1"/>
      <c r="AH1242" s="1"/>
      <c r="AI1242" s="1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</row>
    <row r="1243" spans="2:52">
      <c r="B1243" s="1"/>
      <c r="C1243" s="1"/>
      <c r="D1243" s="1"/>
      <c r="E1243" s="1"/>
      <c r="F1243" s="1"/>
      <c r="G1243" s="1"/>
      <c r="H1243" s="1"/>
      <c r="I1243" s="1"/>
      <c r="J1243" s="1"/>
      <c r="K1243" s="1"/>
      <c r="L1243" s="1"/>
      <c r="M1243" s="1"/>
      <c r="N1243" s="1"/>
      <c r="O1243" s="1"/>
      <c r="P1243" s="1"/>
      <c r="Q1243" s="1"/>
      <c r="R1243" s="1"/>
      <c r="S1243" s="1"/>
      <c r="T1243" s="1"/>
      <c r="U1243" s="1"/>
      <c r="V1243" s="1"/>
      <c r="W1243" s="1"/>
      <c r="X1243" s="1"/>
      <c r="Y1243" s="1"/>
      <c r="Z1243" s="1"/>
      <c r="AA1243" s="1"/>
      <c r="AB1243" s="1"/>
      <c r="AC1243" s="1"/>
      <c r="AD1243" s="1"/>
      <c r="AE1243" s="1"/>
      <c r="AF1243" s="1"/>
      <c r="AG1243" s="1"/>
      <c r="AH1243" s="1"/>
      <c r="AI1243" s="1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</row>
    <row r="1244" spans="2:52">
      <c r="B1244" s="1"/>
      <c r="C1244" s="1"/>
      <c r="D1244" s="1"/>
      <c r="E1244" s="1"/>
      <c r="F1244" s="1"/>
      <c r="G1244" s="1"/>
      <c r="H1244" s="1"/>
      <c r="I1244" s="1"/>
      <c r="J1244" s="1"/>
      <c r="K1244" s="1"/>
      <c r="L1244" s="1"/>
      <c r="M1244" s="1"/>
      <c r="N1244" s="1"/>
      <c r="O1244" s="1"/>
      <c r="P1244" s="1"/>
      <c r="Q1244" s="1"/>
      <c r="R1244" s="1"/>
      <c r="S1244" s="1"/>
      <c r="T1244" s="1"/>
      <c r="U1244" s="1"/>
      <c r="V1244" s="1"/>
      <c r="W1244" s="1"/>
      <c r="X1244" s="1"/>
      <c r="Y1244" s="1"/>
      <c r="Z1244" s="1"/>
      <c r="AA1244" s="1"/>
      <c r="AB1244" s="1"/>
      <c r="AC1244" s="1"/>
      <c r="AD1244" s="1"/>
      <c r="AE1244" s="1"/>
      <c r="AF1244" s="1"/>
      <c r="AG1244" s="1"/>
      <c r="AH1244" s="1"/>
      <c r="AI1244" s="1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</row>
    <row r="1245" spans="2:52">
      <c r="B1245" s="1"/>
      <c r="C1245" s="1"/>
      <c r="D1245" s="1"/>
      <c r="E1245" s="1"/>
      <c r="F1245" s="1"/>
      <c r="G1245" s="1"/>
      <c r="H1245" s="1"/>
      <c r="I1245" s="1"/>
      <c r="J1245" s="1"/>
      <c r="K1245" s="1"/>
      <c r="L1245" s="1"/>
      <c r="M1245" s="1"/>
      <c r="N1245" s="1"/>
      <c r="O1245" s="1"/>
      <c r="P1245" s="1"/>
      <c r="Q1245" s="1"/>
      <c r="R1245" s="1"/>
      <c r="S1245" s="1"/>
      <c r="T1245" s="1"/>
      <c r="U1245" s="1"/>
      <c r="V1245" s="1"/>
      <c r="W1245" s="1"/>
      <c r="X1245" s="1"/>
      <c r="Y1245" s="1"/>
      <c r="Z1245" s="1"/>
      <c r="AA1245" s="1"/>
      <c r="AB1245" s="1"/>
      <c r="AC1245" s="1"/>
      <c r="AD1245" s="1"/>
      <c r="AE1245" s="1"/>
      <c r="AF1245" s="1"/>
      <c r="AG1245" s="1"/>
      <c r="AH1245" s="1"/>
      <c r="AI1245" s="1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</row>
    <row r="1246" spans="2:52">
      <c r="B1246" s="1"/>
      <c r="C1246" s="1"/>
      <c r="D1246" s="1"/>
      <c r="E1246" s="1"/>
      <c r="F1246" s="1"/>
      <c r="G1246" s="1"/>
      <c r="H1246" s="1"/>
      <c r="I1246" s="1"/>
      <c r="J1246" s="1"/>
      <c r="K1246" s="1"/>
      <c r="L1246" s="1"/>
      <c r="M1246" s="1"/>
      <c r="N1246" s="1"/>
      <c r="O1246" s="1"/>
      <c r="P1246" s="1"/>
      <c r="Q1246" s="1"/>
      <c r="R1246" s="1"/>
      <c r="S1246" s="1"/>
      <c r="T1246" s="1"/>
      <c r="U1246" s="1"/>
      <c r="V1246" s="1"/>
      <c r="W1246" s="1"/>
      <c r="X1246" s="1"/>
      <c r="Y1246" s="1"/>
      <c r="Z1246" s="1"/>
      <c r="AA1246" s="1"/>
      <c r="AB1246" s="1"/>
      <c r="AC1246" s="1"/>
      <c r="AD1246" s="1"/>
      <c r="AE1246" s="1"/>
      <c r="AF1246" s="1"/>
      <c r="AG1246" s="1"/>
      <c r="AH1246" s="1"/>
      <c r="AI1246" s="1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</row>
    <row r="1247" spans="2:52">
      <c r="B1247" s="1"/>
      <c r="C1247" s="1"/>
      <c r="D1247" s="1"/>
      <c r="E1247" s="1"/>
      <c r="F1247" s="1"/>
      <c r="G1247" s="1"/>
      <c r="H1247" s="1"/>
      <c r="I1247" s="1"/>
      <c r="J1247" s="1"/>
      <c r="K1247" s="1"/>
      <c r="L1247" s="1"/>
      <c r="M1247" s="1"/>
      <c r="N1247" s="1"/>
      <c r="O1247" s="1"/>
      <c r="P1247" s="1"/>
      <c r="Q1247" s="1"/>
      <c r="R1247" s="1"/>
      <c r="S1247" s="1"/>
      <c r="T1247" s="1"/>
      <c r="U1247" s="1"/>
      <c r="V1247" s="1"/>
      <c r="W1247" s="1"/>
      <c r="X1247" s="1"/>
      <c r="Y1247" s="1"/>
      <c r="Z1247" s="1"/>
      <c r="AA1247" s="1"/>
      <c r="AB1247" s="1"/>
      <c r="AC1247" s="1"/>
      <c r="AD1247" s="1"/>
      <c r="AE1247" s="1"/>
      <c r="AF1247" s="1"/>
      <c r="AG1247" s="1"/>
      <c r="AH1247" s="1"/>
      <c r="AI1247" s="1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</row>
    <row r="1248" spans="2:52">
      <c r="B1248" s="1"/>
      <c r="C1248" s="1"/>
      <c r="D1248" s="1"/>
      <c r="E1248" s="1"/>
      <c r="F1248" s="1"/>
      <c r="G1248" s="1"/>
      <c r="H1248" s="1"/>
      <c r="I1248" s="1"/>
      <c r="J1248" s="1"/>
      <c r="K1248" s="1"/>
      <c r="L1248" s="1"/>
      <c r="M1248" s="1"/>
      <c r="N1248" s="1"/>
      <c r="O1248" s="1"/>
      <c r="P1248" s="1"/>
      <c r="Q1248" s="1"/>
      <c r="R1248" s="1"/>
      <c r="S1248" s="1"/>
      <c r="T1248" s="1"/>
      <c r="U1248" s="1"/>
      <c r="V1248" s="1"/>
      <c r="W1248" s="1"/>
      <c r="X1248" s="1"/>
      <c r="Y1248" s="1"/>
      <c r="Z1248" s="1"/>
      <c r="AA1248" s="1"/>
      <c r="AB1248" s="1"/>
      <c r="AC1248" s="1"/>
      <c r="AD1248" s="1"/>
      <c r="AE1248" s="1"/>
      <c r="AF1248" s="1"/>
      <c r="AG1248" s="1"/>
      <c r="AH1248" s="1"/>
      <c r="AI1248" s="1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</row>
    <row r="1249" spans="2:52">
      <c r="B1249" s="1"/>
      <c r="C1249" s="1"/>
      <c r="D1249" s="1"/>
      <c r="E1249" s="1"/>
      <c r="F1249" s="1"/>
      <c r="G1249" s="1"/>
      <c r="H1249" s="1"/>
      <c r="I1249" s="1"/>
      <c r="J1249" s="1"/>
      <c r="K1249" s="1"/>
      <c r="L1249" s="1"/>
      <c r="M1249" s="1"/>
      <c r="N1249" s="1"/>
      <c r="O1249" s="1"/>
      <c r="P1249" s="1"/>
      <c r="Q1249" s="1"/>
      <c r="R1249" s="1"/>
      <c r="S1249" s="1"/>
      <c r="T1249" s="1"/>
      <c r="U1249" s="1"/>
      <c r="V1249" s="1"/>
      <c r="W1249" s="1"/>
      <c r="X1249" s="1"/>
      <c r="Y1249" s="1"/>
      <c r="Z1249" s="1"/>
      <c r="AA1249" s="1"/>
      <c r="AB1249" s="1"/>
      <c r="AC1249" s="1"/>
      <c r="AD1249" s="1"/>
      <c r="AE1249" s="1"/>
      <c r="AF1249" s="1"/>
      <c r="AG1249" s="1"/>
      <c r="AH1249" s="1"/>
      <c r="AI1249" s="1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</row>
    <row r="1250" spans="2:52">
      <c r="B1250" s="1"/>
      <c r="C1250" s="1"/>
      <c r="D1250" s="1"/>
      <c r="E1250" s="1"/>
      <c r="F1250" s="1"/>
      <c r="G1250" s="1"/>
      <c r="H1250" s="1"/>
      <c r="I1250" s="1"/>
      <c r="J1250" s="1"/>
      <c r="K1250" s="1"/>
      <c r="L1250" s="1"/>
      <c r="M1250" s="1"/>
      <c r="N1250" s="1"/>
      <c r="O1250" s="1"/>
      <c r="P1250" s="1"/>
      <c r="Q1250" s="1"/>
      <c r="R1250" s="1"/>
      <c r="S1250" s="1"/>
      <c r="T1250" s="1"/>
      <c r="U1250" s="1"/>
      <c r="V1250" s="1"/>
      <c r="W1250" s="1"/>
      <c r="X1250" s="1"/>
      <c r="Y1250" s="1"/>
      <c r="Z1250" s="1"/>
      <c r="AA1250" s="1"/>
      <c r="AB1250" s="1"/>
      <c r="AC1250" s="1"/>
      <c r="AD1250" s="1"/>
      <c r="AE1250" s="1"/>
      <c r="AF1250" s="1"/>
      <c r="AG1250" s="1"/>
      <c r="AH1250" s="1"/>
      <c r="AI1250" s="1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</row>
    <row r="1251" spans="2:52">
      <c r="B1251" s="1"/>
      <c r="C1251" s="1"/>
      <c r="D1251" s="1"/>
      <c r="E1251" s="1"/>
      <c r="F1251" s="1"/>
      <c r="G1251" s="1"/>
      <c r="H1251" s="1"/>
      <c r="I1251" s="1"/>
      <c r="J1251" s="1"/>
      <c r="K1251" s="1"/>
      <c r="L1251" s="1"/>
      <c r="M1251" s="1"/>
      <c r="N1251" s="1"/>
      <c r="O1251" s="1"/>
      <c r="P1251" s="1"/>
      <c r="Q1251" s="1"/>
      <c r="R1251" s="1"/>
      <c r="S1251" s="1"/>
      <c r="T1251" s="1"/>
      <c r="U1251" s="1"/>
      <c r="V1251" s="1"/>
      <c r="W1251" s="1"/>
      <c r="X1251" s="1"/>
      <c r="Y1251" s="1"/>
      <c r="Z1251" s="1"/>
      <c r="AA1251" s="1"/>
      <c r="AB1251" s="1"/>
      <c r="AC1251" s="1"/>
      <c r="AD1251" s="1"/>
      <c r="AE1251" s="1"/>
      <c r="AF1251" s="1"/>
      <c r="AG1251" s="1"/>
      <c r="AH1251" s="1"/>
      <c r="AI1251" s="1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</row>
    <row r="1252" spans="2:52">
      <c r="B1252" s="1"/>
      <c r="C1252" s="1"/>
      <c r="D1252" s="1"/>
      <c r="E1252" s="1"/>
      <c r="F1252" s="1"/>
      <c r="G1252" s="1"/>
      <c r="H1252" s="1"/>
      <c r="I1252" s="1"/>
      <c r="J1252" s="1"/>
      <c r="K1252" s="1"/>
      <c r="L1252" s="1"/>
      <c r="M1252" s="1"/>
      <c r="N1252" s="1"/>
      <c r="O1252" s="1"/>
      <c r="P1252" s="1"/>
      <c r="Q1252" s="1"/>
      <c r="R1252" s="1"/>
      <c r="S1252" s="1"/>
      <c r="T1252" s="1"/>
      <c r="U1252" s="1"/>
      <c r="V1252" s="1"/>
      <c r="W1252" s="1"/>
      <c r="X1252" s="1"/>
      <c r="Y1252" s="1"/>
      <c r="Z1252" s="1"/>
      <c r="AA1252" s="1"/>
      <c r="AB1252" s="1"/>
      <c r="AC1252" s="1"/>
      <c r="AD1252" s="1"/>
      <c r="AE1252" s="1"/>
      <c r="AF1252" s="1"/>
      <c r="AG1252" s="1"/>
      <c r="AH1252" s="1"/>
      <c r="AI1252" s="1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</row>
    <row r="1253" spans="2:52">
      <c r="B1253" s="1"/>
      <c r="C1253" s="1"/>
      <c r="D1253" s="1"/>
      <c r="E1253" s="1"/>
      <c r="F1253" s="1"/>
      <c r="G1253" s="1"/>
      <c r="H1253" s="1"/>
      <c r="I1253" s="1"/>
      <c r="J1253" s="1"/>
      <c r="K1253" s="1"/>
      <c r="L1253" s="1"/>
      <c r="M1253" s="1"/>
      <c r="N1253" s="1"/>
      <c r="O1253" s="1"/>
      <c r="P1253" s="1"/>
      <c r="Q1253" s="1"/>
      <c r="R1253" s="1"/>
      <c r="S1253" s="1"/>
      <c r="T1253" s="1"/>
      <c r="U1253" s="1"/>
      <c r="V1253" s="1"/>
      <c r="W1253" s="1"/>
      <c r="X1253" s="1"/>
      <c r="Y1253" s="1"/>
      <c r="Z1253" s="1"/>
      <c r="AA1253" s="1"/>
      <c r="AB1253" s="1"/>
      <c r="AC1253" s="1"/>
      <c r="AD1253" s="1"/>
      <c r="AE1253" s="1"/>
      <c r="AF1253" s="1"/>
      <c r="AG1253" s="1"/>
      <c r="AH1253" s="1"/>
      <c r="AI1253" s="1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</row>
    <row r="1254" spans="2:52">
      <c r="B1254" s="1"/>
      <c r="C1254" s="1"/>
      <c r="D1254" s="1"/>
      <c r="E1254" s="1"/>
      <c r="F1254" s="1"/>
      <c r="G1254" s="1"/>
      <c r="H1254" s="1"/>
      <c r="I1254" s="1"/>
      <c r="J1254" s="1"/>
      <c r="K1254" s="1"/>
      <c r="L1254" s="1"/>
      <c r="M1254" s="1"/>
      <c r="N1254" s="1"/>
      <c r="O1254" s="1"/>
      <c r="P1254" s="1"/>
      <c r="Q1254" s="1"/>
      <c r="R1254" s="1"/>
      <c r="S1254" s="1"/>
      <c r="T1254" s="1"/>
      <c r="U1254" s="1"/>
      <c r="V1254" s="1"/>
      <c r="W1254" s="1"/>
      <c r="X1254" s="1"/>
      <c r="Y1254" s="1"/>
      <c r="Z1254" s="1"/>
      <c r="AA1254" s="1"/>
      <c r="AB1254" s="1"/>
      <c r="AC1254" s="1"/>
      <c r="AD1254" s="1"/>
      <c r="AE1254" s="1"/>
      <c r="AF1254" s="1"/>
      <c r="AG1254" s="1"/>
      <c r="AH1254" s="1"/>
      <c r="AI1254" s="1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</row>
    <row r="1255" spans="2:52">
      <c r="B1255" s="1"/>
      <c r="C1255" s="1"/>
      <c r="D1255" s="1"/>
      <c r="E1255" s="1"/>
      <c r="F1255" s="1"/>
      <c r="G1255" s="1"/>
      <c r="H1255" s="1"/>
      <c r="I1255" s="1"/>
      <c r="J1255" s="1"/>
      <c r="K1255" s="1"/>
      <c r="L1255" s="1"/>
      <c r="M1255" s="1"/>
      <c r="N1255" s="1"/>
      <c r="O1255" s="1"/>
      <c r="P1255" s="1"/>
      <c r="Q1255" s="1"/>
      <c r="R1255" s="1"/>
      <c r="S1255" s="1"/>
      <c r="T1255" s="1"/>
      <c r="U1255" s="1"/>
      <c r="V1255" s="1"/>
      <c r="W1255" s="1"/>
      <c r="X1255" s="1"/>
      <c r="Y1255" s="1"/>
      <c r="Z1255" s="1"/>
      <c r="AA1255" s="1"/>
      <c r="AB1255" s="1"/>
      <c r="AC1255" s="1"/>
      <c r="AD1255" s="1"/>
      <c r="AE1255" s="1"/>
      <c r="AF1255" s="1"/>
      <c r="AG1255" s="1"/>
      <c r="AH1255" s="1"/>
      <c r="AI1255" s="1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</row>
    <row r="1256" spans="2:52">
      <c r="B1256" s="1"/>
      <c r="C1256" s="1"/>
      <c r="D1256" s="1"/>
      <c r="E1256" s="1"/>
      <c r="F1256" s="1"/>
      <c r="G1256" s="1"/>
      <c r="H1256" s="1"/>
      <c r="I1256" s="1"/>
      <c r="J1256" s="1"/>
      <c r="K1256" s="1"/>
      <c r="L1256" s="1"/>
      <c r="M1256" s="1"/>
      <c r="N1256" s="1"/>
      <c r="O1256" s="1"/>
      <c r="P1256" s="1"/>
      <c r="Q1256" s="1"/>
      <c r="R1256" s="1"/>
      <c r="S1256" s="1"/>
      <c r="T1256" s="1"/>
      <c r="U1256" s="1"/>
      <c r="V1256" s="1"/>
      <c r="W1256" s="1"/>
      <c r="X1256" s="1"/>
      <c r="Y1256" s="1"/>
      <c r="Z1256" s="1"/>
      <c r="AA1256" s="1"/>
      <c r="AB1256" s="1"/>
      <c r="AC1256" s="1"/>
      <c r="AD1256" s="1"/>
      <c r="AE1256" s="1"/>
      <c r="AF1256" s="1"/>
      <c r="AG1256" s="1"/>
      <c r="AH1256" s="1"/>
      <c r="AI1256" s="1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</row>
    <row r="1257" spans="2:52">
      <c r="B1257" s="1"/>
      <c r="C1257" s="1"/>
      <c r="D1257" s="1"/>
      <c r="E1257" s="1"/>
      <c r="F1257" s="1"/>
      <c r="G1257" s="1"/>
      <c r="H1257" s="1"/>
      <c r="I1257" s="1"/>
      <c r="J1257" s="1"/>
      <c r="K1257" s="1"/>
      <c r="L1257" s="1"/>
      <c r="M1257" s="1"/>
      <c r="N1257" s="1"/>
      <c r="O1257" s="1"/>
      <c r="P1257" s="1"/>
      <c r="Q1257" s="1"/>
      <c r="R1257" s="1"/>
      <c r="S1257" s="1"/>
      <c r="T1257" s="1"/>
      <c r="U1257" s="1"/>
      <c r="V1257" s="1"/>
      <c r="W1257" s="1"/>
      <c r="X1257" s="1"/>
      <c r="Y1257" s="1"/>
      <c r="Z1257" s="1"/>
      <c r="AA1257" s="1"/>
      <c r="AB1257" s="1"/>
      <c r="AC1257" s="1"/>
      <c r="AD1257" s="1"/>
      <c r="AE1257" s="1"/>
      <c r="AF1257" s="1"/>
      <c r="AG1257" s="1"/>
      <c r="AH1257" s="1"/>
      <c r="AI1257" s="1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</row>
    <row r="1258" spans="2:52">
      <c r="B1258" s="1"/>
      <c r="C1258" s="1"/>
      <c r="D1258" s="1"/>
      <c r="E1258" s="1"/>
      <c r="F1258" s="1"/>
      <c r="G1258" s="1"/>
      <c r="H1258" s="1"/>
      <c r="I1258" s="1"/>
      <c r="J1258" s="1"/>
      <c r="K1258" s="1"/>
      <c r="L1258" s="1"/>
      <c r="M1258" s="1"/>
      <c r="N1258" s="1"/>
      <c r="O1258" s="1"/>
      <c r="P1258" s="1"/>
      <c r="Q1258" s="1"/>
      <c r="R1258" s="1"/>
      <c r="S1258" s="1"/>
      <c r="T1258" s="1"/>
      <c r="U1258" s="1"/>
      <c r="V1258" s="1"/>
      <c r="W1258" s="1"/>
      <c r="X1258" s="1"/>
      <c r="Y1258" s="1"/>
      <c r="Z1258" s="1"/>
      <c r="AA1258" s="1"/>
      <c r="AB1258" s="1"/>
      <c r="AC1258" s="1"/>
      <c r="AD1258" s="1"/>
      <c r="AE1258" s="1"/>
      <c r="AF1258" s="1"/>
      <c r="AG1258" s="1"/>
      <c r="AH1258" s="1"/>
      <c r="AI1258" s="1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</row>
    <row r="1259" spans="2:52">
      <c r="B1259" s="1"/>
      <c r="C1259" s="1"/>
      <c r="D1259" s="1"/>
      <c r="E1259" s="1"/>
      <c r="F1259" s="1"/>
      <c r="G1259" s="1"/>
      <c r="H1259" s="1"/>
      <c r="I1259" s="1"/>
      <c r="J1259" s="1"/>
      <c r="K1259" s="1"/>
      <c r="L1259" s="1"/>
      <c r="M1259" s="1"/>
      <c r="N1259" s="1"/>
      <c r="O1259" s="1"/>
      <c r="P1259" s="1"/>
      <c r="Q1259" s="1"/>
      <c r="R1259" s="1"/>
      <c r="S1259" s="1"/>
      <c r="T1259" s="1"/>
      <c r="U1259" s="1"/>
      <c r="V1259" s="1"/>
      <c r="W1259" s="1"/>
      <c r="X1259" s="1"/>
      <c r="Y1259" s="1"/>
      <c r="Z1259" s="1"/>
      <c r="AA1259" s="1"/>
      <c r="AB1259" s="1"/>
      <c r="AC1259" s="1"/>
      <c r="AD1259" s="1"/>
      <c r="AE1259" s="1"/>
      <c r="AF1259" s="1"/>
      <c r="AG1259" s="1"/>
      <c r="AH1259" s="1"/>
      <c r="AI1259" s="1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</row>
    <row r="1260" spans="2:52">
      <c r="B1260" s="1"/>
      <c r="C1260" s="1"/>
      <c r="D1260" s="1"/>
      <c r="E1260" s="1"/>
      <c r="F1260" s="1"/>
      <c r="G1260" s="1"/>
      <c r="H1260" s="1"/>
      <c r="I1260" s="1"/>
      <c r="J1260" s="1"/>
      <c r="K1260" s="1"/>
      <c r="L1260" s="1"/>
      <c r="M1260" s="1"/>
      <c r="N1260" s="1"/>
      <c r="O1260" s="1"/>
      <c r="P1260" s="1"/>
      <c r="Q1260" s="1"/>
      <c r="R1260" s="1"/>
      <c r="S1260" s="1"/>
      <c r="T1260" s="1"/>
      <c r="U1260" s="1"/>
      <c r="V1260" s="1"/>
      <c r="W1260" s="1"/>
      <c r="X1260" s="1"/>
      <c r="Y1260" s="1"/>
      <c r="Z1260" s="1"/>
      <c r="AA1260" s="1"/>
      <c r="AB1260" s="1"/>
      <c r="AC1260" s="1"/>
      <c r="AD1260" s="1"/>
      <c r="AE1260" s="1"/>
      <c r="AF1260" s="1"/>
      <c r="AG1260" s="1"/>
      <c r="AH1260" s="1"/>
      <c r="AI1260" s="1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</row>
    <row r="1261" spans="2:52">
      <c r="B1261" s="1"/>
      <c r="C1261" s="1"/>
      <c r="D1261" s="1"/>
      <c r="E1261" s="1"/>
      <c r="F1261" s="1"/>
      <c r="G1261" s="1"/>
      <c r="H1261" s="1"/>
      <c r="I1261" s="1"/>
      <c r="J1261" s="1"/>
      <c r="K1261" s="1"/>
      <c r="L1261" s="1"/>
      <c r="M1261" s="1"/>
      <c r="N1261" s="1"/>
      <c r="O1261" s="1"/>
      <c r="P1261" s="1"/>
      <c r="Q1261" s="1"/>
      <c r="R1261" s="1"/>
      <c r="S1261" s="1"/>
      <c r="T1261" s="1"/>
      <c r="U1261" s="1"/>
      <c r="V1261" s="1"/>
      <c r="W1261" s="1"/>
      <c r="X1261" s="1"/>
      <c r="Y1261" s="1"/>
      <c r="Z1261" s="1"/>
      <c r="AA1261" s="1"/>
      <c r="AB1261" s="1"/>
      <c r="AC1261" s="1"/>
      <c r="AD1261" s="1"/>
      <c r="AE1261" s="1"/>
      <c r="AF1261" s="1"/>
      <c r="AG1261" s="1"/>
      <c r="AH1261" s="1"/>
      <c r="AI1261" s="1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</row>
    <row r="1262" spans="2:52">
      <c r="B1262" s="1"/>
      <c r="C1262" s="1"/>
      <c r="D1262" s="1"/>
      <c r="E1262" s="1"/>
      <c r="F1262" s="1"/>
      <c r="G1262" s="1"/>
      <c r="H1262" s="1"/>
      <c r="I1262" s="1"/>
      <c r="J1262" s="1"/>
      <c r="K1262" s="1"/>
      <c r="L1262" s="1"/>
      <c r="M1262" s="1"/>
      <c r="N1262" s="1"/>
      <c r="O1262" s="1"/>
      <c r="P1262" s="1"/>
      <c r="Q1262" s="1"/>
      <c r="R1262" s="1"/>
      <c r="S1262" s="1"/>
      <c r="T1262" s="1"/>
      <c r="U1262" s="1"/>
      <c r="V1262" s="1"/>
      <c r="W1262" s="1"/>
      <c r="X1262" s="1"/>
      <c r="Y1262" s="1"/>
      <c r="Z1262" s="1"/>
      <c r="AA1262" s="1"/>
      <c r="AB1262" s="1"/>
      <c r="AC1262" s="1"/>
      <c r="AD1262" s="1"/>
      <c r="AE1262" s="1"/>
      <c r="AF1262" s="1"/>
      <c r="AG1262" s="1"/>
      <c r="AH1262" s="1"/>
      <c r="AI1262" s="1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</row>
    <row r="1263" spans="2:52">
      <c r="B1263" s="1"/>
      <c r="C1263" s="1"/>
      <c r="D1263" s="1"/>
      <c r="E1263" s="1"/>
      <c r="F1263" s="1"/>
      <c r="G1263" s="1"/>
      <c r="H1263" s="1"/>
      <c r="I1263" s="1"/>
      <c r="J1263" s="1"/>
      <c r="K1263" s="1"/>
      <c r="L1263" s="1"/>
      <c r="M1263" s="1"/>
      <c r="N1263" s="1"/>
      <c r="O1263" s="1"/>
      <c r="P1263" s="1"/>
      <c r="Q1263" s="1"/>
      <c r="R1263" s="1"/>
      <c r="S1263" s="1"/>
      <c r="T1263" s="1"/>
      <c r="U1263" s="1"/>
      <c r="V1263" s="1"/>
      <c r="W1263" s="1"/>
      <c r="X1263" s="1"/>
      <c r="Y1263" s="1"/>
      <c r="Z1263" s="1"/>
      <c r="AA1263" s="1"/>
      <c r="AB1263" s="1"/>
      <c r="AC1263" s="1"/>
      <c r="AD1263" s="1"/>
      <c r="AE1263" s="1"/>
      <c r="AF1263" s="1"/>
      <c r="AG1263" s="1"/>
      <c r="AH1263" s="1"/>
      <c r="AI1263" s="1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</row>
    <row r="1264" spans="2:52">
      <c r="B1264" s="1"/>
      <c r="C1264" s="1"/>
      <c r="D1264" s="1"/>
      <c r="E1264" s="1"/>
      <c r="F1264" s="1"/>
      <c r="G1264" s="1"/>
      <c r="H1264" s="1"/>
      <c r="I1264" s="1"/>
      <c r="J1264" s="1"/>
      <c r="K1264" s="1"/>
      <c r="L1264" s="1"/>
      <c r="M1264" s="1"/>
      <c r="N1264" s="1"/>
      <c r="O1264" s="1"/>
      <c r="P1264" s="1"/>
      <c r="Q1264" s="1"/>
      <c r="R1264" s="1"/>
      <c r="S1264" s="1"/>
      <c r="T1264" s="1"/>
      <c r="U1264" s="1"/>
      <c r="V1264" s="1"/>
      <c r="W1264" s="1"/>
      <c r="X1264" s="1"/>
      <c r="Y1264" s="1"/>
      <c r="Z1264" s="1"/>
      <c r="AA1264" s="1"/>
      <c r="AB1264" s="1"/>
      <c r="AC1264" s="1"/>
      <c r="AD1264" s="1"/>
      <c r="AE1264" s="1"/>
      <c r="AF1264" s="1"/>
      <c r="AG1264" s="1"/>
      <c r="AH1264" s="1"/>
      <c r="AI1264" s="1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</row>
    <row r="1265" spans="2:52">
      <c r="B1265" s="1"/>
      <c r="C1265" s="1"/>
      <c r="D1265" s="1"/>
      <c r="E1265" s="1"/>
      <c r="F1265" s="1"/>
      <c r="G1265" s="1"/>
      <c r="H1265" s="1"/>
      <c r="I1265" s="1"/>
      <c r="J1265" s="1"/>
      <c r="K1265" s="1"/>
      <c r="L1265" s="1"/>
      <c r="M1265" s="1"/>
      <c r="N1265" s="1"/>
      <c r="O1265" s="1"/>
      <c r="P1265" s="1"/>
      <c r="Q1265" s="1"/>
      <c r="R1265" s="1"/>
      <c r="S1265" s="1"/>
      <c r="T1265" s="1"/>
      <c r="U1265" s="1"/>
      <c r="V1265" s="1"/>
      <c r="W1265" s="1"/>
      <c r="X1265" s="1"/>
      <c r="Y1265" s="1"/>
      <c r="Z1265" s="1"/>
      <c r="AA1265" s="1"/>
      <c r="AB1265" s="1"/>
      <c r="AC1265" s="1"/>
      <c r="AD1265" s="1"/>
      <c r="AE1265" s="1"/>
      <c r="AF1265" s="1"/>
      <c r="AG1265" s="1"/>
      <c r="AH1265" s="1"/>
      <c r="AI1265" s="1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</row>
    <row r="1266" spans="2:52">
      <c r="B1266" s="1"/>
      <c r="C1266" s="1"/>
      <c r="D1266" s="1"/>
      <c r="E1266" s="1"/>
      <c r="F1266" s="1"/>
      <c r="G1266" s="1"/>
      <c r="H1266" s="1"/>
      <c r="I1266" s="1"/>
      <c r="J1266" s="1"/>
      <c r="K1266" s="1"/>
      <c r="L1266" s="1"/>
      <c r="M1266" s="1"/>
      <c r="N1266" s="1"/>
      <c r="O1266" s="1"/>
      <c r="P1266" s="1"/>
      <c r="Q1266" s="1"/>
      <c r="R1266" s="1"/>
      <c r="S1266" s="1"/>
      <c r="T1266" s="1"/>
      <c r="U1266" s="1"/>
      <c r="V1266" s="1"/>
      <c r="W1266" s="1"/>
      <c r="X1266" s="1"/>
      <c r="Y1266" s="1"/>
      <c r="Z1266" s="1"/>
      <c r="AA1266" s="1"/>
      <c r="AB1266" s="1"/>
      <c r="AC1266" s="1"/>
      <c r="AD1266" s="1"/>
      <c r="AE1266" s="1"/>
      <c r="AF1266" s="1"/>
      <c r="AG1266" s="1"/>
      <c r="AH1266" s="1"/>
      <c r="AI1266" s="1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</row>
    <row r="1267" spans="2:52">
      <c r="B1267" s="1"/>
      <c r="C1267" s="1"/>
      <c r="D1267" s="1"/>
      <c r="E1267" s="1"/>
      <c r="F1267" s="1"/>
      <c r="G1267" s="1"/>
      <c r="H1267" s="1"/>
      <c r="I1267" s="1"/>
      <c r="J1267" s="1"/>
      <c r="K1267" s="1"/>
      <c r="L1267" s="1"/>
      <c r="M1267" s="1"/>
      <c r="N1267" s="1"/>
      <c r="O1267" s="1"/>
      <c r="P1267" s="1"/>
      <c r="Q1267" s="1"/>
      <c r="R1267" s="1"/>
      <c r="S1267" s="1"/>
      <c r="T1267" s="1"/>
      <c r="U1267" s="1"/>
      <c r="V1267" s="1"/>
      <c r="W1267" s="1"/>
      <c r="X1267" s="1"/>
      <c r="Y1267" s="1"/>
      <c r="Z1267" s="1"/>
      <c r="AA1267" s="1"/>
      <c r="AB1267" s="1"/>
      <c r="AC1267" s="1"/>
      <c r="AD1267" s="1"/>
      <c r="AE1267" s="1"/>
      <c r="AF1267" s="1"/>
      <c r="AG1267" s="1"/>
      <c r="AH1267" s="1"/>
      <c r="AI1267" s="1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</row>
    <row r="1268" spans="2:52">
      <c r="B1268" s="1"/>
      <c r="C1268" s="1"/>
      <c r="D1268" s="1"/>
      <c r="E1268" s="1"/>
      <c r="F1268" s="1"/>
      <c r="G1268" s="1"/>
      <c r="H1268" s="1"/>
      <c r="I1268" s="1"/>
      <c r="J1268" s="1"/>
      <c r="K1268" s="1"/>
      <c r="L1268" s="1"/>
      <c r="M1268" s="1"/>
      <c r="N1268" s="1"/>
      <c r="O1268" s="1"/>
      <c r="P1268" s="1"/>
      <c r="Q1268" s="1"/>
      <c r="R1268" s="1"/>
      <c r="S1268" s="1"/>
      <c r="T1268" s="1"/>
      <c r="U1268" s="1"/>
      <c r="V1268" s="1"/>
      <c r="W1268" s="1"/>
      <c r="X1268" s="1"/>
      <c r="Y1268" s="1"/>
      <c r="Z1268" s="1"/>
      <c r="AA1268" s="1"/>
      <c r="AB1268" s="1"/>
      <c r="AC1268" s="1"/>
      <c r="AD1268" s="1"/>
      <c r="AE1268" s="1"/>
      <c r="AF1268" s="1"/>
      <c r="AG1268" s="1"/>
      <c r="AH1268" s="1"/>
      <c r="AI1268" s="1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</row>
    <row r="1269" spans="2:52">
      <c r="B1269" s="1"/>
      <c r="C1269" s="1"/>
      <c r="D1269" s="1"/>
      <c r="E1269" s="1"/>
      <c r="F1269" s="1"/>
      <c r="G1269" s="1"/>
      <c r="H1269" s="1"/>
      <c r="I1269" s="1"/>
      <c r="J1269" s="1"/>
      <c r="K1269" s="1"/>
      <c r="L1269" s="1"/>
      <c r="M1269" s="1"/>
      <c r="N1269" s="1"/>
      <c r="O1269" s="1"/>
      <c r="P1269" s="1"/>
      <c r="Q1269" s="1"/>
      <c r="R1269" s="1"/>
      <c r="S1269" s="1"/>
      <c r="T1269" s="1"/>
      <c r="U1269" s="1"/>
      <c r="V1269" s="1"/>
      <c r="W1269" s="1"/>
      <c r="X1269" s="1"/>
      <c r="Y1269" s="1"/>
      <c r="Z1269" s="1"/>
      <c r="AA1269" s="1"/>
      <c r="AB1269" s="1"/>
      <c r="AC1269" s="1"/>
      <c r="AD1269" s="1"/>
      <c r="AE1269" s="1"/>
      <c r="AF1269" s="1"/>
      <c r="AG1269" s="1"/>
      <c r="AH1269" s="1"/>
      <c r="AI1269" s="1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</row>
    <row r="1270" spans="2:52">
      <c r="B1270" s="1"/>
      <c r="C1270" s="1"/>
      <c r="D1270" s="1"/>
      <c r="E1270" s="1"/>
      <c r="F1270" s="1"/>
      <c r="G1270" s="1"/>
      <c r="H1270" s="1"/>
      <c r="I1270" s="1"/>
      <c r="J1270" s="1"/>
      <c r="K1270" s="1"/>
      <c r="L1270" s="1"/>
      <c r="M1270" s="1"/>
      <c r="N1270" s="1"/>
      <c r="O1270" s="1"/>
      <c r="P1270" s="1"/>
      <c r="Q1270" s="1"/>
      <c r="R1270" s="1"/>
      <c r="S1270" s="1"/>
      <c r="T1270" s="1"/>
      <c r="U1270" s="1"/>
      <c r="V1270" s="1"/>
      <c r="W1270" s="1"/>
      <c r="X1270" s="1"/>
      <c r="Y1270" s="1"/>
      <c r="Z1270" s="1"/>
      <c r="AA1270" s="1"/>
      <c r="AB1270" s="1"/>
      <c r="AC1270" s="1"/>
      <c r="AD1270" s="1"/>
      <c r="AE1270" s="1"/>
      <c r="AF1270" s="1"/>
      <c r="AG1270" s="1"/>
      <c r="AH1270" s="1"/>
      <c r="AI1270" s="1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</row>
    <row r="1271" spans="2:52">
      <c r="B1271" s="1"/>
      <c r="C1271" s="1"/>
      <c r="D1271" s="1"/>
      <c r="E1271" s="1"/>
      <c r="F1271" s="1"/>
      <c r="G1271" s="1"/>
      <c r="H1271" s="1"/>
      <c r="I1271" s="1"/>
      <c r="J1271" s="1"/>
      <c r="K1271" s="1"/>
      <c r="L1271" s="1"/>
      <c r="M1271" s="1"/>
      <c r="N1271" s="1"/>
      <c r="O1271" s="1"/>
      <c r="P1271" s="1"/>
      <c r="Q1271" s="1"/>
      <c r="R1271" s="1"/>
      <c r="S1271" s="1"/>
      <c r="T1271" s="1"/>
      <c r="U1271" s="1"/>
      <c r="V1271" s="1"/>
      <c r="W1271" s="1"/>
      <c r="X1271" s="1"/>
      <c r="Y1271" s="1"/>
      <c r="Z1271" s="1"/>
      <c r="AA1271" s="1"/>
      <c r="AB1271" s="1"/>
      <c r="AC1271" s="1"/>
      <c r="AD1271" s="1"/>
      <c r="AE1271" s="1"/>
      <c r="AF1271" s="1"/>
      <c r="AG1271" s="1"/>
      <c r="AH1271" s="1"/>
      <c r="AI1271" s="1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</row>
    <row r="1272" spans="2:52">
      <c r="B1272" s="1"/>
      <c r="C1272" s="1"/>
      <c r="D1272" s="1"/>
      <c r="E1272" s="1"/>
      <c r="F1272" s="1"/>
      <c r="G1272" s="1"/>
      <c r="H1272" s="1"/>
      <c r="I1272" s="1"/>
      <c r="J1272" s="1"/>
      <c r="K1272" s="1"/>
      <c r="L1272" s="1"/>
      <c r="M1272" s="1"/>
      <c r="N1272" s="1"/>
      <c r="O1272" s="1"/>
      <c r="P1272" s="1"/>
      <c r="Q1272" s="1"/>
      <c r="R1272" s="1"/>
      <c r="S1272" s="1"/>
      <c r="T1272" s="1"/>
      <c r="U1272" s="1"/>
      <c r="V1272" s="1"/>
      <c r="W1272" s="1"/>
      <c r="X1272" s="1"/>
      <c r="Y1272" s="1"/>
      <c r="Z1272" s="1"/>
      <c r="AA1272" s="1"/>
      <c r="AB1272" s="1"/>
      <c r="AC1272" s="1"/>
      <c r="AD1272" s="1"/>
      <c r="AE1272" s="1"/>
      <c r="AF1272" s="1"/>
      <c r="AG1272" s="1"/>
      <c r="AH1272" s="1"/>
      <c r="AI1272" s="1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</row>
    <row r="1273" spans="2:52">
      <c r="B1273" s="1"/>
      <c r="C1273" s="1"/>
      <c r="D1273" s="1"/>
      <c r="E1273" s="1"/>
      <c r="F1273" s="1"/>
      <c r="G1273" s="1"/>
      <c r="H1273" s="1"/>
      <c r="I1273" s="1"/>
      <c r="J1273" s="1"/>
      <c r="K1273" s="1"/>
      <c r="L1273" s="1"/>
      <c r="M1273" s="1"/>
      <c r="N1273" s="1"/>
      <c r="O1273" s="1"/>
      <c r="P1273" s="1"/>
      <c r="Q1273" s="1"/>
      <c r="R1273" s="1"/>
      <c r="S1273" s="1"/>
      <c r="T1273" s="1"/>
      <c r="U1273" s="1"/>
      <c r="V1273" s="1"/>
      <c r="W1273" s="1"/>
      <c r="X1273" s="1"/>
      <c r="Y1273" s="1"/>
      <c r="Z1273" s="1"/>
      <c r="AA1273" s="1"/>
      <c r="AB1273" s="1"/>
      <c r="AC1273" s="1"/>
      <c r="AD1273" s="1"/>
      <c r="AE1273" s="1"/>
      <c r="AF1273" s="1"/>
      <c r="AG1273" s="1"/>
      <c r="AH1273" s="1"/>
      <c r="AI1273" s="1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</row>
    <row r="1274" spans="2:52">
      <c r="B1274" s="1"/>
      <c r="C1274" s="1"/>
      <c r="D1274" s="1"/>
      <c r="E1274" s="1"/>
      <c r="F1274" s="1"/>
      <c r="G1274" s="1"/>
      <c r="H1274" s="1"/>
      <c r="I1274" s="1"/>
      <c r="J1274" s="1"/>
      <c r="K1274" s="1"/>
      <c r="L1274" s="1"/>
      <c r="M1274" s="1"/>
      <c r="N1274" s="1"/>
      <c r="O1274" s="1"/>
      <c r="P1274" s="1"/>
      <c r="Q1274" s="1"/>
      <c r="R1274" s="1"/>
      <c r="S1274" s="1"/>
      <c r="T1274" s="1"/>
      <c r="U1274" s="1"/>
      <c r="V1274" s="1"/>
      <c r="W1274" s="1"/>
      <c r="X1274" s="1"/>
      <c r="Y1274" s="1"/>
      <c r="Z1274" s="1"/>
      <c r="AA1274" s="1"/>
      <c r="AB1274" s="1"/>
      <c r="AC1274" s="1"/>
      <c r="AD1274" s="1"/>
      <c r="AE1274" s="1"/>
      <c r="AF1274" s="1"/>
      <c r="AG1274" s="1"/>
      <c r="AH1274" s="1"/>
      <c r="AI1274" s="1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</row>
    <row r="1275" spans="2:52">
      <c r="B1275" s="1"/>
      <c r="C1275" s="1"/>
      <c r="D1275" s="1"/>
      <c r="E1275" s="1"/>
      <c r="F1275" s="1"/>
      <c r="G1275" s="1"/>
      <c r="H1275" s="1"/>
      <c r="I1275" s="1"/>
      <c r="J1275" s="1"/>
      <c r="K1275" s="1"/>
      <c r="L1275" s="1"/>
      <c r="M1275" s="1"/>
      <c r="N1275" s="1"/>
      <c r="O1275" s="1"/>
      <c r="P1275" s="1"/>
      <c r="Q1275" s="1"/>
      <c r="R1275" s="1"/>
      <c r="S1275" s="1"/>
      <c r="T1275" s="1"/>
      <c r="U1275" s="1"/>
      <c r="V1275" s="1"/>
      <c r="W1275" s="1"/>
      <c r="X1275" s="1"/>
      <c r="Y1275" s="1"/>
      <c r="Z1275" s="1"/>
      <c r="AA1275" s="1"/>
      <c r="AB1275" s="1"/>
      <c r="AC1275" s="1"/>
      <c r="AD1275" s="1"/>
      <c r="AE1275" s="1"/>
      <c r="AF1275" s="1"/>
      <c r="AG1275" s="1"/>
      <c r="AH1275" s="1"/>
      <c r="AI1275" s="1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</row>
    <row r="1276" spans="2:52">
      <c r="B1276" s="1"/>
      <c r="C1276" s="1"/>
      <c r="D1276" s="1"/>
      <c r="E1276" s="1"/>
      <c r="F1276" s="1"/>
      <c r="G1276" s="1"/>
      <c r="H1276" s="1"/>
      <c r="I1276" s="1"/>
      <c r="J1276" s="1"/>
      <c r="K1276" s="1"/>
      <c r="L1276" s="1"/>
      <c r="M1276" s="1"/>
      <c r="N1276" s="1"/>
      <c r="O1276" s="1"/>
      <c r="P1276" s="1"/>
      <c r="Q1276" s="1"/>
      <c r="R1276" s="1"/>
      <c r="S1276" s="1"/>
      <c r="T1276" s="1"/>
      <c r="U1276" s="1"/>
      <c r="V1276" s="1"/>
      <c r="W1276" s="1"/>
      <c r="X1276" s="1"/>
      <c r="Y1276" s="1"/>
      <c r="Z1276" s="1"/>
      <c r="AA1276" s="1"/>
      <c r="AB1276" s="1"/>
      <c r="AC1276" s="1"/>
      <c r="AD1276" s="1"/>
      <c r="AE1276" s="1"/>
      <c r="AF1276" s="1"/>
      <c r="AG1276" s="1"/>
      <c r="AH1276" s="1"/>
      <c r="AI1276" s="1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</row>
    <row r="1277" spans="2:52">
      <c r="B1277" s="1"/>
      <c r="C1277" s="1"/>
      <c r="D1277" s="1"/>
      <c r="E1277" s="1"/>
      <c r="F1277" s="1"/>
      <c r="G1277" s="1"/>
      <c r="H1277" s="1"/>
      <c r="I1277" s="1"/>
      <c r="J1277" s="1"/>
      <c r="K1277" s="1"/>
      <c r="L1277" s="1"/>
      <c r="M1277" s="1"/>
      <c r="N1277" s="1"/>
      <c r="O1277" s="1"/>
      <c r="P1277" s="1"/>
      <c r="Q1277" s="1"/>
      <c r="R1277" s="1"/>
      <c r="S1277" s="1"/>
      <c r="T1277" s="1"/>
      <c r="U1277" s="1"/>
      <c r="V1277" s="1"/>
      <c r="W1277" s="1"/>
      <c r="X1277" s="1"/>
      <c r="Y1277" s="1"/>
      <c r="Z1277" s="1"/>
      <c r="AA1277" s="1"/>
      <c r="AB1277" s="1"/>
      <c r="AC1277" s="1"/>
      <c r="AD1277" s="1"/>
      <c r="AE1277" s="1"/>
      <c r="AF1277" s="1"/>
      <c r="AG1277" s="1"/>
      <c r="AH1277" s="1"/>
      <c r="AI1277" s="1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</row>
    <row r="1278" spans="2:52">
      <c r="B1278" s="1"/>
      <c r="C1278" s="1"/>
      <c r="D1278" s="1"/>
      <c r="E1278" s="1"/>
      <c r="F1278" s="1"/>
      <c r="G1278" s="1"/>
      <c r="H1278" s="1"/>
      <c r="I1278" s="1"/>
      <c r="J1278" s="1"/>
      <c r="K1278" s="1"/>
      <c r="L1278" s="1"/>
      <c r="M1278" s="1"/>
      <c r="N1278" s="1"/>
      <c r="O1278" s="1"/>
      <c r="P1278" s="1"/>
      <c r="Q1278" s="1"/>
      <c r="R1278" s="1"/>
      <c r="S1278" s="1"/>
      <c r="T1278" s="1"/>
      <c r="U1278" s="1"/>
      <c r="V1278" s="1"/>
      <c r="W1278" s="1"/>
      <c r="X1278" s="1"/>
      <c r="Y1278" s="1"/>
      <c r="Z1278" s="1"/>
      <c r="AA1278" s="1"/>
      <c r="AB1278" s="1"/>
      <c r="AC1278" s="1"/>
      <c r="AD1278" s="1"/>
      <c r="AE1278" s="1"/>
      <c r="AF1278" s="1"/>
      <c r="AG1278" s="1"/>
      <c r="AH1278" s="1"/>
      <c r="AI1278" s="1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</row>
    <row r="1279" spans="2:52">
      <c r="B1279" s="1"/>
      <c r="C1279" s="1"/>
      <c r="D1279" s="1"/>
      <c r="E1279" s="1"/>
      <c r="F1279" s="1"/>
      <c r="G1279" s="1"/>
      <c r="H1279" s="1"/>
      <c r="I1279" s="1"/>
      <c r="J1279" s="1"/>
      <c r="K1279" s="1"/>
      <c r="L1279" s="1"/>
      <c r="M1279" s="1"/>
      <c r="N1279" s="1"/>
      <c r="O1279" s="1"/>
      <c r="P1279" s="1"/>
      <c r="Q1279" s="1"/>
      <c r="R1279" s="1"/>
      <c r="S1279" s="1"/>
      <c r="T1279" s="1"/>
      <c r="U1279" s="1"/>
      <c r="V1279" s="1"/>
      <c r="W1279" s="1"/>
      <c r="X1279" s="1"/>
      <c r="Y1279" s="1"/>
      <c r="Z1279" s="1"/>
      <c r="AA1279" s="1"/>
      <c r="AB1279" s="1"/>
      <c r="AC1279" s="1"/>
      <c r="AD1279" s="1"/>
      <c r="AE1279" s="1"/>
      <c r="AF1279" s="1"/>
      <c r="AG1279" s="1"/>
      <c r="AH1279" s="1"/>
      <c r="AI1279" s="1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</row>
    <row r="1280" spans="2:52">
      <c r="B1280" s="1"/>
      <c r="C1280" s="1"/>
      <c r="D1280" s="1"/>
      <c r="E1280" s="1"/>
      <c r="F1280" s="1"/>
      <c r="G1280" s="1"/>
      <c r="H1280" s="1"/>
      <c r="I1280" s="1"/>
      <c r="J1280" s="1"/>
      <c r="K1280" s="1"/>
      <c r="L1280" s="1"/>
      <c r="M1280" s="1"/>
      <c r="N1280" s="1"/>
      <c r="O1280" s="1"/>
      <c r="P1280" s="1"/>
      <c r="Q1280" s="1"/>
      <c r="R1280" s="1"/>
      <c r="S1280" s="1"/>
      <c r="T1280" s="1"/>
      <c r="U1280" s="1"/>
      <c r="V1280" s="1"/>
      <c r="W1280" s="1"/>
      <c r="X1280" s="1"/>
      <c r="Y1280" s="1"/>
      <c r="Z1280" s="1"/>
      <c r="AA1280" s="1"/>
      <c r="AB1280" s="1"/>
      <c r="AC1280" s="1"/>
      <c r="AD1280" s="1"/>
      <c r="AE1280" s="1"/>
      <c r="AF1280" s="1"/>
      <c r="AG1280" s="1"/>
      <c r="AH1280" s="1"/>
      <c r="AI1280" s="1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</row>
    <row r="1281" spans="2:52">
      <c r="B1281" s="1"/>
      <c r="C1281" s="1"/>
      <c r="D1281" s="1"/>
      <c r="E1281" s="1"/>
      <c r="F1281" s="1"/>
      <c r="G1281" s="1"/>
      <c r="H1281" s="1"/>
      <c r="I1281" s="1"/>
      <c r="J1281" s="1"/>
      <c r="K1281" s="1"/>
      <c r="L1281" s="1"/>
      <c r="M1281" s="1"/>
      <c r="N1281" s="1"/>
      <c r="O1281" s="1"/>
      <c r="P1281" s="1"/>
      <c r="Q1281" s="1"/>
      <c r="R1281" s="1"/>
      <c r="S1281" s="1"/>
      <c r="T1281" s="1"/>
      <c r="U1281" s="1"/>
      <c r="V1281" s="1"/>
      <c r="W1281" s="1"/>
      <c r="X1281" s="1"/>
      <c r="Y1281" s="1"/>
      <c r="Z1281" s="1"/>
      <c r="AA1281" s="1"/>
      <c r="AB1281" s="1"/>
      <c r="AC1281" s="1"/>
      <c r="AD1281" s="1"/>
      <c r="AE1281" s="1"/>
      <c r="AF1281" s="1"/>
      <c r="AG1281" s="1"/>
      <c r="AH1281" s="1"/>
      <c r="AI1281" s="1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</row>
    <row r="1282" spans="2:52">
      <c r="B1282" s="1"/>
      <c r="C1282" s="1"/>
      <c r="D1282" s="1"/>
      <c r="E1282" s="1"/>
      <c r="F1282" s="1"/>
      <c r="G1282" s="1"/>
      <c r="H1282" s="1"/>
      <c r="I1282" s="1"/>
      <c r="J1282" s="1"/>
      <c r="K1282" s="1"/>
      <c r="L1282" s="1"/>
      <c r="M1282" s="1"/>
      <c r="N1282" s="1"/>
      <c r="O1282" s="1"/>
      <c r="P1282" s="1"/>
      <c r="Q1282" s="1"/>
      <c r="R1282" s="1"/>
      <c r="S1282" s="1"/>
      <c r="T1282" s="1"/>
      <c r="U1282" s="1"/>
      <c r="V1282" s="1"/>
      <c r="W1282" s="1"/>
      <c r="X1282" s="1"/>
      <c r="Y1282" s="1"/>
      <c r="Z1282" s="1"/>
      <c r="AA1282" s="1"/>
      <c r="AB1282" s="1"/>
      <c r="AC1282" s="1"/>
      <c r="AD1282" s="1"/>
      <c r="AE1282" s="1"/>
      <c r="AF1282" s="1"/>
      <c r="AG1282" s="1"/>
      <c r="AH1282" s="1"/>
      <c r="AI1282" s="1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</row>
    <row r="1283" spans="2:52">
      <c r="B1283" s="1"/>
      <c r="C1283" s="1"/>
      <c r="D1283" s="1"/>
      <c r="E1283" s="1"/>
      <c r="F1283" s="1"/>
      <c r="G1283" s="1"/>
      <c r="H1283" s="1"/>
      <c r="I1283" s="1"/>
      <c r="J1283" s="1"/>
      <c r="K1283" s="1"/>
      <c r="L1283" s="1"/>
      <c r="M1283" s="1"/>
      <c r="N1283" s="1"/>
      <c r="O1283" s="1"/>
      <c r="P1283" s="1"/>
      <c r="Q1283" s="1"/>
      <c r="R1283" s="1"/>
      <c r="S1283" s="1"/>
      <c r="T1283" s="1"/>
      <c r="U1283" s="1"/>
      <c r="V1283" s="1"/>
      <c r="W1283" s="1"/>
      <c r="X1283" s="1"/>
      <c r="Y1283" s="1"/>
      <c r="Z1283" s="1"/>
      <c r="AA1283" s="1"/>
      <c r="AB1283" s="1"/>
      <c r="AC1283" s="1"/>
      <c r="AD1283" s="1"/>
      <c r="AE1283" s="1"/>
      <c r="AF1283" s="1"/>
      <c r="AG1283" s="1"/>
      <c r="AH1283" s="1"/>
      <c r="AI1283" s="1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</row>
    <row r="1284" spans="2:52">
      <c r="B1284" s="1"/>
      <c r="C1284" s="1"/>
      <c r="D1284" s="1"/>
      <c r="E1284" s="1"/>
      <c r="F1284" s="1"/>
      <c r="G1284" s="1"/>
      <c r="H1284" s="1"/>
      <c r="I1284" s="1"/>
      <c r="J1284" s="1"/>
      <c r="K1284" s="1"/>
      <c r="L1284" s="1"/>
      <c r="M1284" s="1"/>
      <c r="N1284" s="1"/>
      <c r="O1284" s="1"/>
      <c r="P1284" s="1"/>
      <c r="Q1284" s="1"/>
      <c r="R1284" s="1"/>
      <c r="S1284" s="1"/>
      <c r="T1284" s="1"/>
      <c r="U1284" s="1"/>
      <c r="V1284" s="1"/>
      <c r="W1284" s="1"/>
      <c r="X1284" s="1"/>
      <c r="Y1284" s="1"/>
      <c r="Z1284" s="1"/>
      <c r="AA1284" s="1"/>
      <c r="AB1284" s="1"/>
      <c r="AC1284" s="1"/>
      <c r="AD1284" s="1"/>
      <c r="AE1284" s="1"/>
      <c r="AF1284" s="1"/>
      <c r="AG1284" s="1"/>
      <c r="AH1284" s="1"/>
      <c r="AI1284" s="1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</row>
    <row r="1285" spans="2:52">
      <c r="B1285" s="1"/>
      <c r="C1285" s="1"/>
      <c r="D1285" s="1"/>
      <c r="E1285" s="1"/>
      <c r="F1285" s="1"/>
      <c r="G1285" s="1"/>
      <c r="H1285" s="1"/>
      <c r="I1285" s="1"/>
      <c r="J1285" s="1"/>
      <c r="K1285" s="1"/>
      <c r="L1285" s="1"/>
      <c r="M1285" s="1"/>
      <c r="N1285" s="1"/>
      <c r="O1285" s="1"/>
      <c r="P1285" s="1"/>
      <c r="Q1285" s="1"/>
      <c r="R1285" s="1"/>
      <c r="S1285" s="1"/>
      <c r="T1285" s="1"/>
      <c r="U1285" s="1"/>
      <c r="V1285" s="1"/>
      <c r="W1285" s="1"/>
      <c r="X1285" s="1"/>
      <c r="Y1285" s="1"/>
      <c r="Z1285" s="1"/>
      <c r="AA1285" s="1"/>
      <c r="AB1285" s="1"/>
      <c r="AC1285" s="1"/>
      <c r="AD1285" s="1"/>
      <c r="AE1285" s="1"/>
      <c r="AF1285" s="1"/>
      <c r="AG1285" s="1"/>
      <c r="AH1285" s="1"/>
      <c r="AI1285" s="1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</row>
    <row r="1286" spans="2:52">
      <c r="B1286" s="1"/>
      <c r="C1286" s="1"/>
      <c r="D1286" s="1"/>
      <c r="E1286" s="1"/>
      <c r="F1286" s="1"/>
      <c r="G1286" s="1"/>
      <c r="H1286" s="1"/>
      <c r="I1286" s="1"/>
      <c r="J1286" s="1"/>
      <c r="K1286" s="1"/>
      <c r="L1286" s="1"/>
      <c r="M1286" s="1"/>
      <c r="N1286" s="1"/>
      <c r="O1286" s="1"/>
      <c r="P1286" s="1"/>
      <c r="Q1286" s="1"/>
      <c r="R1286" s="1"/>
      <c r="S1286" s="1"/>
      <c r="T1286" s="1"/>
      <c r="U1286" s="1"/>
      <c r="V1286" s="1"/>
      <c r="W1286" s="1"/>
      <c r="X1286" s="1"/>
      <c r="Y1286" s="1"/>
      <c r="Z1286" s="1"/>
      <c r="AA1286" s="1"/>
      <c r="AB1286" s="1"/>
      <c r="AC1286" s="1"/>
      <c r="AD1286" s="1"/>
      <c r="AE1286" s="1"/>
      <c r="AF1286" s="1"/>
      <c r="AG1286" s="1"/>
      <c r="AH1286" s="1"/>
      <c r="AI1286" s="1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</row>
    <row r="1287" spans="2:52">
      <c r="B1287" s="1"/>
      <c r="C1287" s="1"/>
      <c r="D1287" s="1"/>
      <c r="E1287" s="1"/>
      <c r="F1287" s="1"/>
      <c r="G1287" s="1"/>
      <c r="H1287" s="1"/>
      <c r="I1287" s="1"/>
      <c r="J1287" s="1"/>
      <c r="K1287" s="1"/>
      <c r="L1287" s="1"/>
      <c r="M1287" s="1"/>
      <c r="N1287" s="1"/>
      <c r="O1287" s="1"/>
      <c r="P1287" s="1"/>
      <c r="Q1287" s="1"/>
      <c r="R1287" s="1"/>
      <c r="S1287" s="1"/>
      <c r="T1287" s="1"/>
      <c r="U1287" s="1"/>
      <c r="V1287" s="1"/>
      <c r="W1287" s="1"/>
      <c r="X1287" s="1"/>
      <c r="Y1287" s="1"/>
      <c r="Z1287" s="1"/>
      <c r="AA1287" s="1"/>
      <c r="AB1287" s="1"/>
      <c r="AC1287" s="1"/>
      <c r="AD1287" s="1"/>
      <c r="AE1287" s="1"/>
      <c r="AF1287" s="1"/>
      <c r="AG1287" s="1"/>
      <c r="AH1287" s="1"/>
      <c r="AI1287" s="1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</row>
    <row r="1288" spans="2:52">
      <c r="B1288" s="1"/>
      <c r="C1288" s="1"/>
      <c r="D1288" s="1"/>
      <c r="E1288" s="1"/>
      <c r="F1288" s="1"/>
      <c r="G1288" s="1"/>
      <c r="H1288" s="1"/>
      <c r="I1288" s="1"/>
      <c r="J1288" s="1"/>
      <c r="K1288" s="1"/>
      <c r="L1288" s="1"/>
      <c r="M1288" s="1"/>
      <c r="N1288" s="1"/>
      <c r="O1288" s="1"/>
      <c r="P1288" s="1"/>
      <c r="Q1288" s="1"/>
      <c r="R1288" s="1"/>
      <c r="S1288" s="1"/>
      <c r="T1288" s="1"/>
      <c r="U1288" s="1"/>
      <c r="V1288" s="1"/>
      <c r="W1288" s="1"/>
      <c r="X1288" s="1"/>
      <c r="Y1288" s="1"/>
      <c r="Z1288" s="1"/>
      <c r="AA1288" s="1"/>
      <c r="AB1288" s="1"/>
      <c r="AC1288" s="1"/>
      <c r="AD1288" s="1"/>
      <c r="AE1288" s="1"/>
      <c r="AF1288" s="1"/>
      <c r="AG1288" s="1"/>
      <c r="AH1288" s="1"/>
      <c r="AI1288" s="1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</row>
    <row r="1289" spans="2:52">
      <c r="B1289" s="1"/>
      <c r="C1289" s="1"/>
      <c r="D1289" s="1"/>
      <c r="E1289" s="1"/>
      <c r="F1289" s="1"/>
      <c r="G1289" s="1"/>
      <c r="H1289" s="1"/>
      <c r="I1289" s="1"/>
      <c r="J1289" s="1"/>
      <c r="K1289" s="1"/>
      <c r="L1289" s="1"/>
      <c r="M1289" s="1"/>
      <c r="N1289" s="1"/>
      <c r="O1289" s="1"/>
      <c r="P1289" s="1"/>
      <c r="Q1289" s="1"/>
      <c r="R1289" s="1"/>
      <c r="S1289" s="1"/>
      <c r="T1289" s="1"/>
      <c r="U1289" s="1"/>
      <c r="V1289" s="1"/>
      <c r="W1289" s="1"/>
      <c r="X1289" s="1"/>
      <c r="Y1289" s="1"/>
      <c r="Z1289" s="1"/>
      <c r="AA1289" s="1"/>
      <c r="AB1289" s="1"/>
      <c r="AC1289" s="1"/>
      <c r="AD1289" s="1"/>
      <c r="AE1289" s="1"/>
      <c r="AF1289" s="1"/>
      <c r="AG1289" s="1"/>
      <c r="AH1289" s="1"/>
      <c r="AI1289" s="1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</row>
    <row r="1290" spans="2:52">
      <c r="B1290" s="1"/>
      <c r="C1290" s="1"/>
      <c r="D1290" s="1"/>
      <c r="E1290" s="1"/>
      <c r="F1290" s="1"/>
      <c r="G1290" s="1"/>
      <c r="H1290" s="1"/>
      <c r="I1290" s="1"/>
      <c r="J1290" s="1"/>
      <c r="K1290" s="1"/>
      <c r="L1290" s="1"/>
      <c r="M1290" s="1"/>
      <c r="N1290" s="1"/>
      <c r="O1290" s="1"/>
      <c r="P1290" s="1"/>
      <c r="Q1290" s="1"/>
      <c r="R1290" s="1"/>
      <c r="S1290" s="1"/>
      <c r="T1290" s="1"/>
      <c r="U1290" s="1"/>
      <c r="V1290" s="1"/>
      <c r="W1290" s="1"/>
      <c r="X1290" s="1"/>
      <c r="Y1290" s="1"/>
      <c r="Z1290" s="1"/>
      <c r="AA1290" s="1"/>
      <c r="AB1290" s="1"/>
      <c r="AC1290" s="1"/>
      <c r="AD1290" s="1"/>
      <c r="AE1290" s="1"/>
      <c r="AF1290" s="1"/>
      <c r="AG1290" s="1"/>
      <c r="AH1290" s="1"/>
      <c r="AI1290" s="1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</row>
    <row r="1291" spans="2:52">
      <c r="B1291" s="1"/>
      <c r="C1291" s="1"/>
      <c r="D1291" s="1"/>
      <c r="E1291" s="1"/>
      <c r="F1291" s="1"/>
      <c r="G1291" s="1"/>
      <c r="H1291" s="1"/>
      <c r="I1291" s="1"/>
      <c r="J1291" s="1"/>
      <c r="K1291" s="1"/>
      <c r="L1291" s="1"/>
      <c r="M1291" s="1"/>
      <c r="N1291" s="1"/>
      <c r="O1291" s="1"/>
      <c r="P1291" s="1"/>
      <c r="Q1291" s="1"/>
      <c r="R1291" s="1"/>
      <c r="S1291" s="1"/>
      <c r="T1291" s="1"/>
      <c r="U1291" s="1"/>
      <c r="V1291" s="1"/>
      <c r="W1291" s="1"/>
      <c r="X1291" s="1"/>
      <c r="Y1291" s="1"/>
      <c r="Z1291" s="1"/>
      <c r="AA1291" s="1"/>
      <c r="AB1291" s="1"/>
      <c r="AC1291" s="1"/>
      <c r="AD1291" s="1"/>
      <c r="AE1291" s="1"/>
      <c r="AF1291" s="1"/>
      <c r="AG1291" s="1"/>
      <c r="AH1291" s="1"/>
      <c r="AI1291" s="1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</row>
    <row r="1292" spans="2:52">
      <c r="B1292" s="1"/>
      <c r="C1292" s="1"/>
      <c r="D1292" s="1"/>
      <c r="E1292" s="1"/>
      <c r="F1292" s="1"/>
      <c r="G1292" s="1"/>
      <c r="H1292" s="1"/>
      <c r="I1292" s="1"/>
      <c r="J1292" s="1"/>
      <c r="K1292" s="1"/>
      <c r="L1292" s="1"/>
      <c r="M1292" s="1"/>
      <c r="N1292" s="1"/>
      <c r="O1292" s="1"/>
      <c r="P1292" s="1"/>
      <c r="Q1292" s="1"/>
      <c r="R1292" s="1"/>
      <c r="S1292" s="1"/>
      <c r="T1292" s="1"/>
      <c r="U1292" s="1"/>
      <c r="V1292" s="1"/>
      <c r="W1292" s="1"/>
      <c r="X1292" s="1"/>
      <c r="Y1292" s="1"/>
      <c r="Z1292" s="1"/>
      <c r="AA1292" s="1"/>
      <c r="AB1292" s="1"/>
      <c r="AC1292" s="1"/>
      <c r="AD1292" s="1"/>
      <c r="AE1292" s="1"/>
      <c r="AF1292" s="1"/>
      <c r="AG1292" s="1"/>
      <c r="AH1292" s="1"/>
      <c r="AI1292" s="1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</row>
    <row r="1293" spans="2:52">
      <c r="B1293" s="1"/>
      <c r="C1293" s="1"/>
      <c r="D1293" s="1"/>
      <c r="E1293" s="1"/>
      <c r="F1293" s="1"/>
      <c r="G1293" s="1"/>
      <c r="H1293" s="1"/>
      <c r="I1293" s="1"/>
      <c r="J1293" s="1"/>
      <c r="K1293" s="1"/>
      <c r="L1293" s="1"/>
      <c r="M1293" s="1"/>
      <c r="N1293" s="1"/>
      <c r="O1293" s="1"/>
      <c r="P1293" s="1"/>
      <c r="Q1293" s="1"/>
      <c r="R1293" s="1"/>
      <c r="S1293" s="1"/>
      <c r="T1293" s="1"/>
      <c r="U1293" s="1"/>
      <c r="V1293" s="1"/>
      <c r="W1293" s="1"/>
      <c r="X1293" s="1"/>
      <c r="Y1293" s="1"/>
      <c r="Z1293" s="1"/>
      <c r="AA1293" s="1"/>
      <c r="AB1293" s="1"/>
      <c r="AC1293" s="1"/>
      <c r="AD1293" s="1"/>
      <c r="AE1293" s="1"/>
      <c r="AF1293" s="1"/>
      <c r="AG1293" s="1"/>
      <c r="AH1293" s="1"/>
      <c r="AI1293" s="1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</row>
    <row r="1294" spans="2:52">
      <c r="B1294" s="1"/>
      <c r="C1294" s="1"/>
      <c r="D1294" s="1"/>
      <c r="E1294" s="1"/>
      <c r="F1294" s="1"/>
      <c r="G1294" s="1"/>
      <c r="H1294" s="1"/>
      <c r="I1294" s="1"/>
      <c r="J1294" s="1"/>
      <c r="K1294" s="1"/>
      <c r="L1294" s="1"/>
      <c r="M1294" s="1"/>
      <c r="N1294" s="1"/>
      <c r="O1294" s="1"/>
      <c r="P1294" s="1"/>
      <c r="Q1294" s="1"/>
      <c r="R1294" s="1"/>
      <c r="S1294" s="1"/>
      <c r="T1294" s="1"/>
      <c r="U1294" s="1"/>
      <c r="V1294" s="1"/>
      <c r="W1294" s="1"/>
      <c r="X1294" s="1"/>
      <c r="Y1294" s="1"/>
      <c r="Z1294" s="1"/>
      <c r="AA1294" s="1"/>
      <c r="AB1294" s="1"/>
      <c r="AC1294" s="1"/>
      <c r="AD1294" s="1"/>
      <c r="AE1294" s="1"/>
      <c r="AF1294" s="1"/>
      <c r="AG1294" s="1"/>
      <c r="AH1294" s="1"/>
      <c r="AI1294" s="1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</row>
    <row r="1295" spans="2:52">
      <c r="B1295" s="1"/>
      <c r="C1295" s="1"/>
      <c r="D1295" s="1"/>
      <c r="E1295" s="1"/>
      <c r="F1295" s="1"/>
      <c r="G1295" s="1"/>
      <c r="H1295" s="1"/>
      <c r="I1295" s="1"/>
      <c r="J1295" s="1"/>
      <c r="K1295" s="1"/>
      <c r="L1295" s="1"/>
      <c r="M1295" s="1"/>
      <c r="N1295" s="1"/>
      <c r="O1295" s="1"/>
      <c r="P1295" s="1"/>
      <c r="Q1295" s="1"/>
      <c r="R1295" s="1"/>
      <c r="S1295" s="1"/>
      <c r="T1295" s="1"/>
      <c r="U1295" s="1"/>
      <c r="V1295" s="1"/>
      <c r="W1295" s="1"/>
      <c r="X1295" s="1"/>
      <c r="Y1295" s="1"/>
      <c r="Z1295" s="1"/>
      <c r="AA1295" s="1"/>
      <c r="AB1295" s="1"/>
      <c r="AC1295" s="1"/>
      <c r="AD1295" s="1"/>
      <c r="AE1295" s="1"/>
      <c r="AF1295" s="1"/>
      <c r="AG1295" s="1"/>
      <c r="AH1295" s="1"/>
      <c r="AI1295" s="1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</row>
    <row r="1296" spans="2:52">
      <c r="B1296" s="1"/>
      <c r="C1296" s="1"/>
      <c r="D1296" s="1"/>
      <c r="E1296" s="1"/>
      <c r="F1296" s="1"/>
      <c r="G1296" s="1"/>
      <c r="H1296" s="1"/>
      <c r="I1296" s="1"/>
      <c r="J1296" s="1"/>
      <c r="K1296" s="1"/>
      <c r="L1296" s="1"/>
      <c r="M1296" s="1"/>
      <c r="N1296" s="1"/>
      <c r="O1296" s="1"/>
      <c r="P1296" s="1"/>
      <c r="Q1296" s="1"/>
      <c r="R1296" s="1"/>
      <c r="S1296" s="1"/>
      <c r="T1296" s="1"/>
      <c r="U1296" s="1"/>
      <c r="V1296" s="1"/>
      <c r="W1296" s="1"/>
      <c r="X1296" s="1"/>
      <c r="Y1296" s="1"/>
      <c r="Z1296" s="1"/>
      <c r="AA1296" s="1"/>
      <c r="AB1296" s="1"/>
      <c r="AC1296" s="1"/>
      <c r="AD1296" s="1"/>
      <c r="AE1296" s="1"/>
      <c r="AF1296" s="1"/>
      <c r="AG1296" s="1"/>
      <c r="AH1296" s="1"/>
      <c r="AI1296" s="1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</row>
    <row r="1297" spans="2:52">
      <c r="B1297" s="1"/>
      <c r="C1297" s="1"/>
      <c r="D1297" s="1"/>
      <c r="E1297" s="1"/>
      <c r="F1297" s="1"/>
      <c r="G1297" s="1"/>
      <c r="H1297" s="1"/>
      <c r="I1297" s="1"/>
      <c r="J1297" s="1"/>
      <c r="K1297" s="1"/>
      <c r="L1297" s="1"/>
      <c r="M1297" s="1"/>
      <c r="N1297" s="1"/>
      <c r="O1297" s="1"/>
      <c r="P1297" s="1"/>
      <c r="Q1297" s="1"/>
      <c r="R1297" s="1"/>
      <c r="S1297" s="1"/>
      <c r="T1297" s="1"/>
      <c r="U1297" s="1"/>
      <c r="V1297" s="1"/>
      <c r="W1297" s="1"/>
      <c r="X1297" s="1"/>
      <c r="Y1297" s="1"/>
      <c r="Z1297" s="1"/>
      <c r="AA1297" s="1"/>
      <c r="AB1297" s="1"/>
      <c r="AC1297" s="1"/>
      <c r="AD1297" s="1"/>
      <c r="AE1297" s="1"/>
      <c r="AF1297" s="1"/>
      <c r="AG1297" s="1"/>
      <c r="AH1297" s="1"/>
      <c r="AI1297" s="1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</row>
    <row r="1298" spans="2:52">
      <c r="B1298" s="1"/>
      <c r="C1298" s="1"/>
      <c r="D1298" s="1"/>
      <c r="E1298" s="1"/>
      <c r="F1298" s="1"/>
      <c r="G1298" s="1"/>
      <c r="H1298" s="1"/>
      <c r="I1298" s="1"/>
      <c r="J1298" s="1"/>
      <c r="K1298" s="1"/>
      <c r="L1298" s="1"/>
      <c r="M1298" s="1"/>
      <c r="N1298" s="1"/>
      <c r="O1298" s="1"/>
      <c r="P1298" s="1"/>
      <c r="Q1298" s="1"/>
      <c r="R1298" s="1"/>
      <c r="S1298" s="1"/>
      <c r="T1298" s="1"/>
      <c r="U1298" s="1"/>
      <c r="V1298" s="1"/>
      <c r="W1298" s="1"/>
      <c r="X1298" s="1"/>
      <c r="Y1298" s="1"/>
      <c r="Z1298" s="1"/>
      <c r="AA1298" s="1"/>
      <c r="AB1298" s="1"/>
      <c r="AC1298" s="1"/>
      <c r="AD1298" s="1"/>
      <c r="AE1298" s="1"/>
      <c r="AF1298" s="1"/>
      <c r="AG1298" s="1"/>
      <c r="AH1298" s="1"/>
      <c r="AI1298" s="1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</row>
    <row r="1299" spans="2:52">
      <c r="B1299" s="1"/>
      <c r="C1299" s="1"/>
      <c r="D1299" s="1"/>
      <c r="E1299" s="1"/>
      <c r="F1299" s="1"/>
      <c r="G1299" s="1"/>
      <c r="H1299" s="1"/>
      <c r="I1299" s="1"/>
      <c r="J1299" s="1"/>
      <c r="K1299" s="1"/>
      <c r="L1299" s="1"/>
      <c r="M1299" s="1"/>
      <c r="N1299" s="1"/>
      <c r="O1299" s="1"/>
      <c r="P1299" s="1"/>
      <c r="Q1299" s="1"/>
      <c r="R1299" s="1"/>
      <c r="S1299" s="1"/>
      <c r="T1299" s="1"/>
      <c r="U1299" s="1"/>
      <c r="V1299" s="1"/>
      <c r="W1299" s="1"/>
      <c r="X1299" s="1"/>
      <c r="Y1299" s="1"/>
      <c r="Z1299" s="1"/>
      <c r="AA1299" s="1"/>
      <c r="AB1299" s="1"/>
      <c r="AC1299" s="1"/>
      <c r="AD1299" s="1"/>
      <c r="AE1299" s="1"/>
      <c r="AF1299" s="1"/>
      <c r="AG1299" s="1"/>
      <c r="AH1299" s="1"/>
      <c r="AI1299" s="1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</row>
    <row r="1300" spans="2:52">
      <c r="B1300" s="1"/>
      <c r="C1300" s="1"/>
      <c r="D1300" s="1"/>
      <c r="E1300" s="1"/>
      <c r="F1300" s="1"/>
      <c r="G1300" s="1"/>
      <c r="H1300" s="1"/>
      <c r="I1300" s="1"/>
      <c r="J1300" s="1"/>
      <c r="K1300" s="1"/>
      <c r="L1300" s="1"/>
      <c r="M1300" s="1"/>
      <c r="N1300" s="1"/>
      <c r="O1300" s="1"/>
      <c r="P1300" s="1"/>
      <c r="Q1300" s="1"/>
      <c r="R1300" s="1"/>
      <c r="S1300" s="1"/>
      <c r="T1300" s="1"/>
      <c r="U1300" s="1"/>
      <c r="V1300" s="1"/>
      <c r="W1300" s="1"/>
      <c r="X1300" s="1"/>
      <c r="Y1300" s="1"/>
      <c r="Z1300" s="1"/>
      <c r="AA1300" s="1"/>
      <c r="AB1300" s="1"/>
      <c r="AC1300" s="1"/>
      <c r="AD1300" s="1"/>
      <c r="AE1300" s="1"/>
      <c r="AF1300" s="1"/>
      <c r="AG1300" s="1"/>
      <c r="AH1300" s="1"/>
      <c r="AI1300" s="1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</row>
    <row r="1301" spans="2:52">
      <c r="B1301" s="1"/>
      <c r="C1301" s="1"/>
      <c r="D1301" s="1"/>
      <c r="E1301" s="1"/>
      <c r="F1301" s="1"/>
      <c r="G1301" s="1"/>
      <c r="H1301" s="1"/>
      <c r="I1301" s="1"/>
      <c r="J1301" s="1"/>
      <c r="K1301" s="1"/>
      <c r="L1301" s="1"/>
      <c r="M1301" s="1"/>
      <c r="N1301" s="1"/>
      <c r="O1301" s="1"/>
      <c r="P1301" s="1"/>
      <c r="Q1301" s="1"/>
      <c r="R1301" s="1"/>
      <c r="S1301" s="1"/>
      <c r="T1301" s="1"/>
      <c r="U1301" s="1"/>
      <c r="V1301" s="1"/>
      <c r="W1301" s="1"/>
      <c r="X1301" s="1"/>
      <c r="Y1301" s="1"/>
      <c r="Z1301" s="1"/>
      <c r="AA1301" s="1"/>
      <c r="AB1301" s="1"/>
      <c r="AC1301" s="1"/>
      <c r="AD1301" s="1"/>
      <c r="AE1301" s="1"/>
      <c r="AF1301" s="1"/>
      <c r="AG1301" s="1"/>
      <c r="AH1301" s="1"/>
      <c r="AI1301" s="1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</row>
    <row r="1302" spans="2:52">
      <c r="B1302" s="1"/>
      <c r="C1302" s="1"/>
      <c r="D1302" s="1"/>
      <c r="E1302" s="1"/>
      <c r="F1302" s="1"/>
      <c r="G1302" s="1"/>
      <c r="H1302" s="1"/>
      <c r="I1302" s="1"/>
      <c r="J1302" s="1"/>
      <c r="K1302" s="1"/>
      <c r="L1302" s="1"/>
      <c r="M1302" s="1"/>
      <c r="N1302" s="1"/>
      <c r="O1302" s="1"/>
      <c r="P1302" s="1"/>
      <c r="Q1302" s="1"/>
      <c r="R1302" s="1"/>
      <c r="S1302" s="1"/>
      <c r="T1302" s="1"/>
      <c r="U1302" s="1"/>
      <c r="V1302" s="1"/>
      <c r="W1302" s="1"/>
      <c r="X1302" s="1"/>
      <c r="Y1302" s="1"/>
      <c r="Z1302" s="1"/>
      <c r="AA1302" s="1"/>
      <c r="AB1302" s="1"/>
      <c r="AC1302" s="1"/>
      <c r="AD1302" s="1"/>
      <c r="AE1302" s="1"/>
      <c r="AF1302" s="1"/>
      <c r="AG1302" s="1"/>
      <c r="AH1302" s="1"/>
      <c r="AI1302" s="1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</row>
    <row r="1303" spans="2:52">
      <c r="B1303" s="1"/>
      <c r="C1303" s="1"/>
      <c r="D1303" s="1"/>
      <c r="E1303" s="1"/>
      <c r="F1303" s="1"/>
      <c r="G1303" s="1"/>
      <c r="H1303" s="1"/>
      <c r="I1303" s="1"/>
      <c r="J1303" s="1"/>
      <c r="K1303" s="1"/>
      <c r="L1303" s="1"/>
      <c r="M1303" s="1"/>
      <c r="N1303" s="1"/>
      <c r="O1303" s="1"/>
      <c r="P1303" s="1"/>
      <c r="Q1303" s="1"/>
      <c r="R1303" s="1"/>
      <c r="S1303" s="1"/>
      <c r="T1303" s="1"/>
      <c r="U1303" s="1"/>
      <c r="V1303" s="1"/>
      <c r="W1303" s="1"/>
      <c r="X1303" s="1"/>
      <c r="Y1303" s="1"/>
      <c r="Z1303" s="1"/>
      <c r="AA1303" s="1"/>
      <c r="AB1303" s="1"/>
      <c r="AC1303" s="1"/>
      <c r="AD1303" s="1"/>
      <c r="AE1303" s="1"/>
      <c r="AF1303" s="1"/>
      <c r="AG1303" s="1"/>
      <c r="AH1303" s="1"/>
      <c r="AI1303" s="1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</row>
    <row r="1304" spans="2:52">
      <c r="B1304" s="1"/>
      <c r="C1304" s="1"/>
      <c r="D1304" s="1"/>
      <c r="E1304" s="1"/>
      <c r="F1304" s="1"/>
      <c r="G1304" s="1"/>
      <c r="H1304" s="1"/>
      <c r="I1304" s="1"/>
      <c r="J1304" s="1"/>
      <c r="K1304" s="1"/>
      <c r="L1304" s="1"/>
      <c r="M1304" s="1"/>
      <c r="N1304" s="1"/>
      <c r="O1304" s="1"/>
      <c r="P1304" s="1"/>
      <c r="Q1304" s="1"/>
      <c r="R1304" s="1"/>
      <c r="S1304" s="1"/>
      <c r="T1304" s="1"/>
      <c r="U1304" s="1"/>
      <c r="V1304" s="1"/>
      <c r="W1304" s="1"/>
      <c r="X1304" s="1"/>
      <c r="Y1304" s="1"/>
      <c r="Z1304" s="1"/>
      <c r="AA1304" s="1"/>
      <c r="AB1304" s="1"/>
      <c r="AC1304" s="1"/>
      <c r="AD1304" s="1"/>
      <c r="AE1304" s="1"/>
      <c r="AF1304" s="1"/>
      <c r="AG1304" s="1"/>
      <c r="AH1304" s="1"/>
      <c r="AI1304" s="1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</row>
    <row r="1305" spans="2:52">
      <c r="B1305" s="1"/>
      <c r="C1305" s="1"/>
      <c r="D1305" s="1"/>
      <c r="E1305" s="1"/>
      <c r="F1305" s="1"/>
      <c r="G1305" s="1"/>
      <c r="H1305" s="1"/>
      <c r="I1305" s="1"/>
      <c r="J1305" s="1"/>
      <c r="K1305" s="1"/>
      <c r="L1305" s="1"/>
      <c r="M1305" s="1"/>
      <c r="N1305" s="1"/>
      <c r="O1305" s="1"/>
      <c r="P1305" s="1"/>
      <c r="Q1305" s="1"/>
      <c r="R1305" s="1"/>
      <c r="S1305" s="1"/>
      <c r="T1305" s="1"/>
      <c r="U1305" s="1"/>
      <c r="V1305" s="1"/>
      <c r="W1305" s="1"/>
      <c r="X1305" s="1"/>
      <c r="Y1305" s="1"/>
      <c r="Z1305" s="1"/>
      <c r="AA1305" s="1"/>
      <c r="AB1305" s="1"/>
      <c r="AC1305" s="1"/>
      <c r="AD1305" s="1"/>
      <c r="AE1305" s="1"/>
      <c r="AF1305" s="1"/>
      <c r="AG1305" s="1"/>
      <c r="AH1305" s="1"/>
      <c r="AI1305" s="1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</row>
    <row r="1306" spans="2:52">
      <c r="B1306" s="1"/>
      <c r="C1306" s="1"/>
      <c r="D1306" s="1"/>
      <c r="E1306" s="1"/>
      <c r="F1306" s="1"/>
      <c r="G1306" s="1"/>
      <c r="H1306" s="1"/>
      <c r="I1306" s="1"/>
      <c r="J1306" s="1"/>
      <c r="K1306" s="1"/>
      <c r="L1306" s="1"/>
      <c r="M1306" s="1"/>
      <c r="N1306" s="1"/>
      <c r="O1306" s="1"/>
      <c r="P1306" s="1"/>
      <c r="Q1306" s="1"/>
      <c r="R1306" s="1"/>
      <c r="S1306" s="1"/>
      <c r="T1306" s="1"/>
      <c r="U1306" s="1"/>
      <c r="V1306" s="1"/>
      <c r="W1306" s="1"/>
      <c r="X1306" s="1"/>
      <c r="Y1306" s="1"/>
      <c r="Z1306" s="1"/>
      <c r="AA1306" s="1"/>
      <c r="AB1306" s="1"/>
      <c r="AC1306" s="1"/>
      <c r="AD1306" s="1"/>
      <c r="AE1306" s="1"/>
      <c r="AF1306" s="1"/>
      <c r="AG1306" s="1"/>
      <c r="AH1306" s="1"/>
      <c r="AI1306" s="1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</row>
    <row r="1307" spans="2:52">
      <c r="B1307" s="1"/>
      <c r="C1307" s="1"/>
      <c r="D1307" s="1"/>
      <c r="E1307" s="1"/>
      <c r="F1307" s="1"/>
      <c r="G1307" s="1"/>
      <c r="H1307" s="1"/>
      <c r="I1307" s="1"/>
      <c r="J1307" s="1"/>
      <c r="K1307" s="1"/>
      <c r="L1307" s="1"/>
      <c r="M1307" s="1"/>
      <c r="N1307" s="1"/>
      <c r="O1307" s="1"/>
      <c r="P1307" s="1"/>
      <c r="Q1307" s="1"/>
      <c r="R1307" s="1"/>
      <c r="S1307" s="1"/>
      <c r="T1307" s="1"/>
      <c r="U1307" s="1"/>
      <c r="V1307" s="1"/>
      <c r="W1307" s="1"/>
      <c r="X1307" s="1"/>
      <c r="Y1307" s="1"/>
      <c r="Z1307" s="1"/>
      <c r="AA1307" s="1"/>
      <c r="AB1307" s="1"/>
      <c r="AC1307" s="1"/>
      <c r="AD1307" s="1"/>
      <c r="AE1307" s="1"/>
      <c r="AF1307" s="1"/>
      <c r="AG1307" s="1"/>
      <c r="AH1307" s="1"/>
      <c r="AI1307" s="1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</row>
    <row r="1308" spans="2:52">
      <c r="B1308" s="1"/>
      <c r="C1308" s="1"/>
      <c r="D1308" s="1"/>
      <c r="E1308" s="1"/>
      <c r="F1308" s="1"/>
      <c r="G1308" s="1"/>
      <c r="H1308" s="1"/>
      <c r="I1308" s="1"/>
      <c r="J1308" s="1"/>
      <c r="K1308" s="1"/>
      <c r="L1308" s="1"/>
      <c r="M1308" s="1"/>
      <c r="N1308" s="1"/>
      <c r="O1308" s="1"/>
      <c r="P1308" s="1"/>
      <c r="Q1308" s="1"/>
      <c r="R1308" s="1"/>
      <c r="S1308" s="1"/>
      <c r="T1308" s="1"/>
      <c r="U1308" s="1"/>
      <c r="V1308" s="1"/>
      <c r="W1308" s="1"/>
      <c r="X1308" s="1"/>
      <c r="Y1308" s="1"/>
      <c r="Z1308" s="1"/>
      <c r="AA1308" s="1"/>
      <c r="AB1308" s="1"/>
      <c r="AC1308" s="1"/>
      <c r="AD1308" s="1"/>
      <c r="AE1308" s="1"/>
      <c r="AF1308" s="1"/>
      <c r="AG1308" s="1"/>
      <c r="AH1308" s="1"/>
      <c r="AI1308" s="1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</row>
    <row r="1309" spans="2:52">
      <c r="B1309" s="1"/>
      <c r="C1309" s="1"/>
      <c r="D1309" s="1"/>
      <c r="E1309" s="1"/>
      <c r="F1309" s="1"/>
      <c r="G1309" s="1"/>
      <c r="H1309" s="1"/>
      <c r="I1309" s="1"/>
      <c r="J1309" s="1"/>
      <c r="K1309" s="1"/>
      <c r="L1309" s="1"/>
      <c r="M1309" s="1"/>
      <c r="N1309" s="1"/>
      <c r="O1309" s="1"/>
      <c r="P1309" s="1"/>
      <c r="Q1309" s="1"/>
      <c r="R1309" s="1"/>
      <c r="S1309" s="1"/>
      <c r="T1309" s="1"/>
      <c r="U1309" s="1"/>
      <c r="V1309" s="1"/>
      <c r="W1309" s="1"/>
      <c r="X1309" s="1"/>
      <c r="Y1309" s="1"/>
      <c r="Z1309" s="1"/>
      <c r="AA1309" s="1"/>
      <c r="AB1309" s="1"/>
      <c r="AC1309" s="1"/>
      <c r="AD1309" s="1"/>
      <c r="AE1309" s="1"/>
      <c r="AF1309" s="1"/>
      <c r="AG1309" s="1"/>
      <c r="AH1309" s="1"/>
      <c r="AI1309" s="1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</row>
    <row r="1310" spans="2:52">
      <c r="B1310" s="1"/>
      <c r="C1310" s="1"/>
      <c r="D1310" s="1"/>
      <c r="E1310" s="1"/>
      <c r="F1310" s="1"/>
      <c r="G1310" s="1"/>
      <c r="H1310" s="1"/>
      <c r="I1310" s="1"/>
      <c r="J1310" s="1"/>
      <c r="K1310" s="1"/>
      <c r="L1310" s="1"/>
      <c r="M1310" s="1"/>
      <c r="N1310" s="1"/>
      <c r="O1310" s="1"/>
      <c r="P1310" s="1"/>
      <c r="Q1310" s="1"/>
      <c r="R1310" s="1"/>
      <c r="S1310" s="1"/>
      <c r="T1310" s="1"/>
      <c r="U1310" s="1"/>
      <c r="V1310" s="1"/>
      <c r="W1310" s="1"/>
      <c r="X1310" s="1"/>
      <c r="Y1310" s="1"/>
      <c r="Z1310" s="1"/>
      <c r="AA1310" s="1"/>
      <c r="AB1310" s="1"/>
      <c r="AC1310" s="1"/>
      <c r="AD1310" s="1"/>
      <c r="AE1310" s="1"/>
      <c r="AF1310" s="1"/>
      <c r="AG1310" s="1"/>
      <c r="AH1310" s="1"/>
      <c r="AI1310" s="1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</row>
    <row r="1311" spans="2:52">
      <c r="B1311" s="1"/>
      <c r="C1311" s="1"/>
      <c r="D1311" s="1"/>
      <c r="E1311" s="1"/>
      <c r="F1311" s="1"/>
      <c r="G1311" s="1"/>
      <c r="H1311" s="1"/>
      <c r="I1311" s="1"/>
      <c r="J1311" s="1"/>
      <c r="K1311" s="1"/>
      <c r="L1311" s="1"/>
      <c r="M1311" s="1"/>
      <c r="N1311" s="1"/>
      <c r="O1311" s="1"/>
      <c r="P1311" s="1"/>
      <c r="Q1311" s="1"/>
      <c r="R1311" s="1"/>
      <c r="S1311" s="1"/>
      <c r="T1311" s="1"/>
      <c r="U1311" s="1"/>
      <c r="V1311" s="1"/>
      <c r="W1311" s="1"/>
      <c r="X1311" s="1"/>
      <c r="Y1311" s="1"/>
      <c r="Z1311" s="1"/>
      <c r="AA1311" s="1"/>
      <c r="AB1311" s="1"/>
      <c r="AC1311" s="1"/>
      <c r="AD1311" s="1"/>
      <c r="AE1311" s="1"/>
      <c r="AF1311" s="1"/>
      <c r="AG1311" s="1"/>
      <c r="AH1311" s="1"/>
      <c r="AI1311" s="1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</row>
    <row r="1312" spans="2:52">
      <c r="B1312" s="1"/>
      <c r="C1312" s="1"/>
      <c r="D1312" s="1"/>
      <c r="E1312" s="1"/>
      <c r="F1312" s="1"/>
      <c r="G1312" s="1"/>
      <c r="H1312" s="1"/>
      <c r="I1312" s="1"/>
      <c r="J1312" s="1"/>
      <c r="K1312" s="1"/>
      <c r="L1312" s="1"/>
      <c r="M1312" s="1"/>
      <c r="N1312" s="1"/>
      <c r="O1312" s="1"/>
      <c r="P1312" s="1"/>
      <c r="Q1312" s="1"/>
      <c r="R1312" s="1"/>
      <c r="S1312" s="1"/>
      <c r="T1312" s="1"/>
      <c r="U1312" s="1"/>
      <c r="V1312" s="1"/>
      <c r="W1312" s="1"/>
      <c r="X1312" s="1"/>
      <c r="Y1312" s="1"/>
      <c r="Z1312" s="1"/>
      <c r="AA1312" s="1"/>
      <c r="AB1312" s="1"/>
      <c r="AC1312" s="1"/>
      <c r="AD1312" s="1"/>
      <c r="AE1312" s="1"/>
      <c r="AF1312" s="1"/>
      <c r="AG1312" s="1"/>
      <c r="AH1312" s="1"/>
      <c r="AI1312" s="1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</row>
    <row r="1313" spans="2:52">
      <c r="B1313" s="1"/>
      <c r="C1313" s="1"/>
      <c r="D1313" s="1"/>
      <c r="E1313" s="1"/>
      <c r="F1313" s="1"/>
      <c r="G1313" s="1"/>
      <c r="H1313" s="1"/>
      <c r="I1313" s="1"/>
      <c r="J1313" s="1"/>
      <c r="K1313" s="1"/>
      <c r="L1313" s="1"/>
      <c r="M1313" s="1"/>
      <c r="N1313" s="1"/>
      <c r="O1313" s="1"/>
      <c r="P1313" s="1"/>
      <c r="Q1313" s="1"/>
      <c r="R1313" s="1"/>
      <c r="S1313" s="1"/>
      <c r="T1313" s="1"/>
      <c r="U1313" s="1"/>
      <c r="V1313" s="1"/>
      <c r="W1313" s="1"/>
      <c r="X1313" s="1"/>
      <c r="Y1313" s="1"/>
      <c r="Z1313" s="1"/>
      <c r="AA1313" s="1"/>
      <c r="AB1313" s="1"/>
      <c r="AC1313" s="1"/>
      <c r="AD1313" s="1"/>
      <c r="AE1313" s="1"/>
      <c r="AF1313" s="1"/>
      <c r="AG1313" s="1"/>
      <c r="AH1313" s="1"/>
      <c r="AI1313" s="1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</row>
    <row r="1314" spans="2:52">
      <c r="B1314" s="1"/>
      <c r="C1314" s="1"/>
      <c r="D1314" s="1"/>
      <c r="E1314" s="1"/>
      <c r="F1314" s="1"/>
      <c r="G1314" s="1"/>
      <c r="H1314" s="1"/>
      <c r="I1314" s="1"/>
      <c r="J1314" s="1"/>
      <c r="K1314" s="1"/>
      <c r="L1314" s="1"/>
      <c r="M1314" s="1"/>
      <c r="N1314" s="1"/>
      <c r="O1314" s="1"/>
      <c r="P1314" s="1"/>
      <c r="Q1314" s="1"/>
      <c r="R1314" s="1"/>
      <c r="S1314" s="1"/>
      <c r="T1314" s="1"/>
      <c r="U1314" s="1"/>
      <c r="V1314" s="1"/>
      <c r="W1314" s="1"/>
      <c r="X1314" s="1"/>
      <c r="Y1314" s="1"/>
      <c r="Z1314" s="1"/>
      <c r="AA1314" s="1"/>
      <c r="AB1314" s="1"/>
      <c r="AC1314" s="1"/>
      <c r="AD1314" s="1"/>
      <c r="AE1314" s="1"/>
      <c r="AF1314" s="1"/>
      <c r="AG1314" s="1"/>
      <c r="AH1314" s="1"/>
      <c r="AI1314" s="1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</row>
    <row r="1315" spans="2:52">
      <c r="B1315" s="1"/>
      <c r="C1315" s="1"/>
      <c r="D1315" s="1"/>
      <c r="E1315" s="1"/>
      <c r="F1315" s="1"/>
      <c r="G1315" s="1"/>
      <c r="H1315" s="1"/>
      <c r="I1315" s="1"/>
      <c r="J1315" s="1"/>
      <c r="K1315" s="1"/>
      <c r="L1315" s="1"/>
      <c r="M1315" s="1"/>
      <c r="N1315" s="1"/>
      <c r="O1315" s="1"/>
      <c r="P1315" s="1"/>
      <c r="Q1315" s="1"/>
      <c r="R1315" s="1"/>
      <c r="S1315" s="1"/>
      <c r="T1315" s="1"/>
      <c r="U1315" s="1"/>
      <c r="V1315" s="1"/>
      <c r="W1315" s="1"/>
      <c r="X1315" s="1"/>
      <c r="Y1315" s="1"/>
      <c r="Z1315" s="1"/>
      <c r="AA1315" s="1"/>
      <c r="AB1315" s="1"/>
      <c r="AC1315" s="1"/>
      <c r="AD1315" s="1"/>
      <c r="AE1315" s="1"/>
      <c r="AF1315" s="1"/>
      <c r="AG1315" s="1"/>
      <c r="AH1315" s="1"/>
      <c r="AI1315" s="1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</row>
    <row r="1316" spans="2:52">
      <c r="B1316" s="1"/>
      <c r="C1316" s="1"/>
      <c r="D1316" s="1"/>
      <c r="E1316" s="1"/>
      <c r="F1316" s="1"/>
      <c r="G1316" s="1"/>
      <c r="H1316" s="1"/>
      <c r="I1316" s="1"/>
      <c r="J1316" s="1"/>
      <c r="K1316" s="1"/>
      <c r="L1316" s="1"/>
      <c r="M1316" s="1"/>
      <c r="N1316" s="1"/>
      <c r="O1316" s="1"/>
      <c r="P1316" s="1"/>
      <c r="Q1316" s="1"/>
      <c r="R1316" s="1"/>
      <c r="S1316" s="1"/>
      <c r="T1316" s="1"/>
      <c r="U1316" s="1"/>
      <c r="V1316" s="1"/>
      <c r="W1316" s="1"/>
      <c r="X1316" s="1"/>
      <c r="Y1316" s="1"/>
      <c r="Z1316" s="1"/>
      <c r="AA1316" s="1"/>
      <c r="AB1316" s="1"/>
      <c r="AC1316" s="1"/>
      <c r="AD1316" s="1"/>
      <c r="AE1316" s="1"/>
      <c r="AF1316" s="1"/>
      <c r="AG1316" s="1"/>
      <c r="AH1316" s="1"/>
      <c r="AI1316" s="1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</row>
    <row r="1317" spans="2:52">
      <c r="B1317" s="1"/>
      <c r="C1317" s="1"/>
      <c r="D1317" s="1"/>
      <c r="E1317" s="1"/>
      <c r="F1317" s="1"/>
      <c r="G1317" s="1"/>
      <c r="H1317" s="1"/>
      <c r="I1317" s="1"/>
      <c r="J1317" s="1"/>
      <c r="K1317" s="1"/>
      <c r="L1317" s="1"/>
      <c r="M1317" s="1"/>
      <c r="N1317" s="1"/>
      <c r="O1317" s="1"/>
      <c r="P1317" s="1"/>
      <c r="Q1317" s="1"/>
      <c r="R1317" s="1"/>
      <c r="S1317" s="1"/>
      <c r="T1317" s="1"/>
      <c r="U1317" s="1"/>
      <c r="V1317" s="1"/>
      <c r="W1317" s="1"/>
      <c r="X1317" s="1"/>
      <c r="Y1317" s="1"/>
      <c r="Z1317" s="1"/>
      <c r="AA1317" s="1"/>
      <c r="AB1317" s="1"/>
      <c r="AC1317" s="1"/>
      <c r="AD1317" s="1"/>
      <c r="AE1317" s="1"/>
      <c r="AF1317" s="1"/>
      <c r="AG1317" s="1"/>
      <c r="AH1317" s="1"/>
      <c r="AI1317" s="1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</row>
    <row r="1318" spans="2:52">
      <c r="B1318" s="1"/>
      <c r="C1318" s="1"/>
      <c r="D1318" s="1"/>
      <c r="E1318" s="1"/>
      <c r="F1318" s="1"/>
      <c r="G1318" s="1"/>
      <c r="H1318" s="1"/>
      <c r="I1318" s="1"/>
      <c r="J1318" s="1"/>
      <c r="K1318" s="1"/>
      <c r="L1318" s="1"/>
      <c r="M1318" s="1"/>
      <c r="N1318" s="1"/>
      <c r="O1318" s="1"/>
      <c r="P1318" s="1"/>
      <c r="Q1318" s="1"/>
      <c r="R1318" s="1"/>
      <c r="S1318" s="1"/>
      <c r="T1318" s="1"/>
      <c r="U1318" s="1"/>
      <c r="V1318" s="1"/>
      <c r="W1318" s="1"/>
      <c r="X1318" s="1"/>
      <c r="Y1318" s="1"/>
      <c r="Z1318" s="1"/>
      <c r="AA1318" s="1"/>
      <c r="AB1318" s="1"/>
      <c r="AC1318" s="1"/>
      <c r="AD1318" s="1"/>
      <c r="AE1318" s="1"/>
      <c r="AF1318" s="1"/>
      <c r="AG1318" s="1"/>
      <c r="AH1318" s="1"/>
      <c r="AI1318" s="1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</row>
    <row r="1319" spans="2:52">
      <c r="B1319" s="1"/>
      <c r="C1319" s="1"/>
      <c r="D1319" s="1"/>
      <c r="E1319" s="1"/>
      <c r="F1319" s="1"/>
      <c r="G1319" s="1"/>
      <c r="H1319" s="1"/>
      <c r="I1319" s="1"/>
      <c r="J1319" s="1"/>
      <c r="K1319" s="1"/>
      <c r="L1319" s="1"/>
      <c r="M1319" s="1"/>
      <c r="N1319" s="1"/>
      <c r="O1319" s="1"/>
      <c r="P1319" s="1"/>
      <c r="Q1319" s="1"/>
      <c r="R1319" s="1"/>
      <c r="S1319" s="1"/>
      <c r="T1319" s="1"/>
      <c r="U1319" s="1"/>
      <c r="V1319" s="1"/>
      <c r="W1319" s="1"/>
      <c r="X1319" s="1"/>
      <c r="Y1319" s="1"/>
      <c r="Z1319" s="1"/>
      <c r="AA1319" s="1"/>
      <c r="AB1319" s="1"/>
      <c r="AC1319" s="1"/>
      <c r="AD1319" s="1"/>
      <c r="AE1319" s="1"/>
      <c r="AF1319" s="1"/>
      <c r="AG1319" s="1"/>
      <c r="AH1319" s="1"/>
      <c r="AI1319" s="1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</row>
    <row r="1320" spans="2:52">
      <c r="B1320" s="1"/>
      <c r="C1320" s="1"/>
      <c r="D1320" s="1"/>
      <c r="E1320" s="1"/>
      <c r="F1320" s="1"/>
      <c r="G1320" s="1"/>
      <c r="H1320" s="1"/>
      <c r="I1320" s="1"/>
      <c r="J1320" s="1"/>
      <c r="K1320" s="1"/>
      <c r="L1320" s="1"/>
      <c r="M1320" s="1"/>
      <c r="N1320" s="1"/>
      <c r="O1320" s="1"/>
      <c r="P1320" s="1"/>
      <c r="Q1320" s="1"/>
      <c r="R1320" s="1"/>
      <c r="S1320" s="1"/>
      <c r="T1320" s="1"/>
      <c r="U1320" s="1"/>
      <c r="V1320" s="1"/>
      <c r="W1320" s="1"/>
      <c r="X1320" s="1"/>
      <c r="Y1320" s="1"/>
      <c r="Z1320" s="1"/>
      <c r="AA1320" s="1"/>
      <c r="AB1320" s="1"/>
      <c r="AC1320" s="1"/>
      <c r="AD1320" s="1"/>
      <c r="AE1320" s="1"/>
      <c r="AF1320" s="1"/>
      <c r="AG1320" s="1"/>
      <c r="AH1320" s="1"/>
      <c r="AI1320" s="1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</row>
    <row r="1321" spans="2:52">
      <c r="B1321" s="1"/>
      <c r="C1321" s="1"/>
      <c r="D1321" s="1"/>
      <c r="E1321" s="1"/>
      <c r="F1321" s="1"/>
      <c r="G1321" s="1"/>
      <c r="H1321" s="1"/>
      <c r="I1321" s="1"/>
      <c r="J1321" s="1"/>
      <c r="K1321" s="1"/>
      <c r="L1321" s="1"/>
      <c r="M1321" s="1"/>
      <c r="N1321" s="1"/>
      <c r="O1321" s="1"/>
      <c r="P1321" s="1"/>
      <c r="Q1321" s="1"/>
      <c r="R1321" s="1"/>
      <c r="S1321" s="1"/>
      <c r="T1321" s="1"/>
      <c r="U1321" s="1"/>
      <c r="V1321" s="1"/>
      <c r="W1321" s="1"/>
      <c r="X1321" s="1"/>
      <c r="Y1321" s="1"/>
      <c r="Z1321" s="1"/>
      <c r="AA1321" s="1"/>
      <c r="AB1321" s="1"/>
      <c r="AC1321" s="1"/>
      <c r="AD1321" s="1"/>
      <c r="AE1321" s="1"/>
      <c r="AF1321" s="1"/>
      <c r="AG1321" s="1"/>
      <c r="AH1321" s="1"/>
      <c r="AI1321" s="1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</row>
    <row r="1322" spans="2:52">
      <c r="B1322" s="1"/>
      <c r="C1322" s="1"/>
      <c r="D1322" s="1"/>
      <c r="E1322" s="1"/>
      <c r="F1322" s="1"/>
      <c r="G1322" s="1"/>
      <c r="H1322" s="1"/>
      <c r="I1322" s="1"/>
      <c r="J1322" s="1"/>
      <c r="K1322" s="1"/>
      <c r="L1322" s="1"/>
      <c r="M1322" s="1"/>
      <c r="N1322" s="1"/>
      <c r="O1322" s="1"/>
      <c r="P1322" s="1"/>
      <c r="Q1322" s="1"/>
      <c r="R1322" s="1"/>
      <c r="S1322" s="1"/>
      <c r="T1322" s="1"/>
      <c r="U1322" s="1"/>
      <c r="V1322" s="1"/>
      <c r="W1322" s="1"/>
      <c r="X1322" s="1"/>
      <c r="Y1322" s="1"/>
      <c r="Z1322" s="1"/>
      <c r="AA1322" s="1"/>
      <c r="AB1322" s="1"/>
      <c r="AC1322" s="1"/>
      <c r="AD1322" s="1"/>
      <c r="AE1322" s="1"/>
      <c r="AF1322" s="1"/>
      <c r="AG1322" s="1"/>
      <c r="AH1322" s="1"/>
      <c r="AI1322" s="1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</row>
    <row r="1323" spans="2:52">
      <c r="B1323" s="1"/>
      <c r="C1323" s="1"/>
      <c r="D1323" s="1"/>
      <c r="E1323" s="1"/>
      <c r="F1323" s="1"/>
      <c r="G1323" s="1"/>
      <c r="H1323" s="1"/>
      <c r="I1323" s="1"/>
      <c r="J1323" s="1"/>
      <c r="K1323" s="1"/>
      <c r="L1323" s="1"/>
      <c r="M1323" s="1"/>
      <c r="N1323" s="1"/>
      <c r="O1323" s="1"/>
      <c r="P1323" s="1"/>
      <c r="Q1323" s="1"/>
      <c r="R1323" s="1"/>
      <c r="S1323" s="1"/>
      <c r="T1323" s="1"/>
      <c r="U1323" s="1"/>
      <c r="V1323" s="1"/>
      <c r="W1323" s="1"/>
      <c r="X1323" s="1"/>
      <c r="Y1323" s="1"/>
      <c r="Z1323" s="1"/>
      <c r="AA1323" s="1"/>
      <c r="AB1323" s="1"/>
      <c r="AC1323" s="1"/>
      <c r="AD1323" s="1"/>
      <c r="AE1323" s="1"/>
      <c r="AF1323" s="1"/>
      <c r="AG1323" s="1"/>
      <c r="AH1323" s="1"/>
      <c r="AI1323" s="1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</row>
    <row r="1324" spans="2:52">
      <c r="B1324" s="1"/>
      <c r="C1324" s="1"/>
      <c r="D1324" s="1"/>
      <c r="E1324" s="1"/>
      <c r="F1324" s="1"/>
      <c r="G1324" s="1"/>
      <c r="H1324" s="1"/>
      <c r="I1324" s="1"/>
      <c r="J1324" s="1"/>
      <c r="K1324" s="1"/>
      <c r="L1324" s="1"/>
      <c r="M1324" s="1"/>
      <c r="N1324" s="1"/>
      <c r="O1324" s="1"/>
      <c r="P1324" s="1"/>
      <c r="Q1324" s="1"/>
      <c r="R1324" s="1"/>
      <c r="S1324" s="1"/>
      <c r="T1324" s="1"/>
      <c r="U1324" s="1"/>
      <c r="V1324" s="1"/>
      <c r="W1324" s="1"/>
      <c r="X1324" s="1"/>
      <c r="Y1324" s="1"/>
      <c r="Z1324" s="1"/>
      <c r="AA1324" s="1"/>
      <c r="AB1324" s="1"/>
      <c r="AC1324" s="1"/>
      <c r="AD1324" s="1"/>
      <c r="AE1324" s="1"/>
      <c r="AF1324" s="1"/>
      <c r="AG1324" s="1"/>
      <c r="AH1324" s="1"/>
      <c r="AI1324" s="1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</row>
    <row r="1325" spans="2:52">
      <c r="B1325" s="1"/>
      <c r="C1325" s="1"/>
      <c r="D1325" s="1"/>
      <c r="E1325" s="1"/>
      <c r="F1325" s="1"/>
      <c r="G1325" s="1"/>
      <c r="H1325" s="1"/>
      <c r="I1325" s="1"/>
      <c r="J1325" s="1"/>
      <c r="K1325" s="1"/>
      <c r="L1325" s="1"/>
      <c r="M1325" s="1"/>
      <c r="N1325" s="1"/>
      <c r="O1325" s="1"/>
      <c r="P1325" s="1"/>
      <c r="Q1325" s="1"/>
      <c r="R1325" s="1"/>
      <c r="S1325" s="1"/>
      <c r="T1325" s="1"/>
      <c r="U1325" s="1"/>
      <c r="V1325" s="1"/>
      <c r="W1325" s="1"/>
      <c r="X1325" s="1"/>
      <c r="Y1325" s="1"/>
      <c r="Z1325" s="1"/>
      <c r="AA1325" s="1"/>
      <c r="AB1325" s="1"/>
      <c r="AC1325" s="1"/>
      <c r="AD1325" s="1"/>
      <c r="AE1325" s="1"/>
      <c r="AF1325" s="1"/>
      <c r="AG1325" s="1"/>
      <c r="AH1325" s="1"/>
      <c r="AI1325" s="1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</row>
    <row r="1326" spans="2:52">
      <c r="B1326" s="1"/>
      <c r="C1326" s="1"/>
      <c r="D1326" s="1"/>
      <c r="E1326" s="1"/>
      <c r="F1326" s="1"/>
      <c r="G1326" s="1"/>
      <c r="H1326" s="1"/>
      <c r="I1326" s="1"/>
      <c r="J1326" s="1"/>
      <c r="K1326" s="1"/>
      <c r="L1326" s="1"/>
      <c r="M1326" s="1"/>
      <c r="N1326" s="1"/>
      <c r="O1326" s="1"/>
      <c r="P1326" s="1"/>
      <c r="Q1326" s="1"/>
      <c r="R1326" s="1"/>
      <c r="S1326" s="1"/>
      <c r="T1326" s="1"/>
      <c r="U1326" s="1"/>
      <c r="V1326" s="1"/>
      <c r="W1326" s="1"/>
      <c r="X1326" s="1"/>
      <c r="Y1326" s="1"/>
      <c r="Z1326" s="1"/>
      <c r="AA1326" s="1"/>
      <c r="AB1326" s="1"/>
      <c r="AC1326" s="1"/>
      <c r="AD1326" s="1"/>
      <c r="AE1326" s="1"/>
      <c r="AF1326" s="1"/>
      <c r="AG1326" s="1"/>
      <c r="AH1326" s="1"/>
      <c r="AI1326" s="1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</row>
    <row r="1327" spans="2:52">
      <c r="B1327" s="1"/>
      <c r="C1327" s="1"/>
      <c r="D1327" s="1"/>
      <c r="E1327" s="1"/>
      <c r="F1327" s="1"/>
      <c r="G1327" s="1"/>
      <c r="H1327" s="1"/>
      <c r="I1327" s="1"/>
      <c r="J1327" s="1"/>
      <c r="K1327" s="1"/>
      <c r="L1327" s="1"/>
      <c r="M1327" s="1"/>
      <c r="N1327" s="1"/>
      <c r="O1327" s="1"/>
      <c r="P1327" s="1"/>
      <c r="Q1327" s="1"/>
      <c r="R1327" s="1"/>
      <c r="S1327" s="1"/>
      <c r="T1327" s="1"/>
      <c r="U1327" s="1"/>
      <c r="V1327" s="1"/>
      <c r="W1327" s="1"/>
      <c r="X1327" s="1"/>
      <c r="Y1327" s="1"/>
      <c r="Z1327" s="1"/>
      <c r="AA1327" s="1"/>
      <c r="AB1327" s="1"/>
      <c r="AC1327" s="1"/>
      <c r="AD1327" s="1"/>
      <c r="AE1327" s="1"/>
      <c r="AF1327" s="1"/>
      <c r="AG1327" s="1"/>
      <c r="AH1327" s="1"/>
      <c r="AI1327" s="1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</row>
    <row r="1328" spans="2:52">
      <c r="B1328" s="1"/>
      <c r="C1328" s="1"/>
      <c r="D1328" s="1"/>
      <c r="E1328" s="1"/>
      <c r="F1328" s="1"/>
      <c r="G1328" s="1"/>
      <c r="H1328" s="1"/>
      <c r="I1328" s="1"/>
      <c r="J1328" s="1"/>
      <c r="K1328" s="1"/>
      <c r="L1328" s="1"/>
      <c r="M1328" s="1"/>
      <c r="N1328" s="1"/>
      <c r="O1328" s="1"/>
      <c r="P1328" s="1"/>
      <c r="Q1328" s="1"/>
      <c r="R1328" s="1"/>
      <c r="S1328" s="1"/>
      <c r="T1328" s="1"/>
      <c r="U1328" s="1"/>
      <c r="V1328" s="1"/>
      <c r="W1328" s="1"/>
      <c r="X1328" s="1"/>
      <c r="Y1328" s="1"/>
      <c r="Z1328" s="1"/>
      <c r="AA1328" s="1"/>
      <c r="AB1328" s="1"/>
      <c r="AC1328" s="1"/>
      <c r="AD1328" s="1"/>
      <c r="AE1328" s="1"/>
      <c r="AF1328" s="1"/>
      <c r="AG1328" s="1"/>
      <c r="AH1328" s="1"/>
      <c r="AI1328" s="1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</row>
    <row r="1329" spans="2:52">
      <c r="B1329" s="1"/>
      <c r="C1329" s="1"/>
      <c r="D1329" s="1"/>
      <c r="E1329" s="1"/>
      <c r="F1329" s="1"/>
      <c r="G1329" s="1"/>
      <c r="H1329" s="1"/>
      <c r="I1329" s="1"/>
      <c r="J1329" s="1"/>
      <c r="K1329" s="1"/>
      <c r="L1329" s="1"/>
      <c r="M1329" s="1"/>
      <c r="N1329" s="1"/>
      <c r="O1329" s="1"/>
      <c r="P1329" s="1"/>
      <c r="Q1329" s="1"/>
      <c r="R1329" s="1"/>
      <c r="S1329" s="1"/>
      <c r="T1329" s="1"/>
      <c r="U1329" s="1"/>
      <c r="V1329" s="1"/>
      <c r="W1329" s="1"/>
      <c r="X1329" s="1"/>
      <c r="Y1329" s="1"/>
      <c r="Z1329" s="1"/>
      <c r="AA1329" s="1"/>
      <c r="AB1329" s="1"/>
      <c r="AC1329" s="1"/>
      <c r="AD1329" s="1"/>
      <c r="AE1329" s="1"/>
      <c r="AF1329" s="1"/>
      <c r="AG1329" s="1"/>
      <c r="AH1329" s="1"/>
      <c r="AI1329" s="1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</row>
    <row r="1330" spans="2:52">
      <c r="B1330" s="1"/>
      <c r="C1330" s="1"/>
      <c r="D1330" s="1"/>
      <c r="E1330" s="1"/>
      <c r="F1330" s="1"/>
      <c r="G1330" s="1"/>
      <c r="H1330" s="1"/>
      <c r="I1330" s="1"/>
      <c r="J1330" s="1"/>
      <c r="K1330" s="1"/>
      <c r="L1330" s="1"/>
      <c r="M1330" s="1"/>
      <c r="N1330" s="1"/>
      <c r="O1330" s="1"/>
      <c r="P1330" s="1"/>
      <c r="Q1330" s="1"/>
      <c r="R1330" s="1"/>
      <c r="S1330" s="1"/>
      <c r="T1330" s="1"/>
      <c r="U1330" s="1"/>
      <c r="V1330" s="1"/>
      <c r="W1330" s="1"/>
      <c r="X1330" s="1"/>
      <c r="Y1330" s="1"/>
      <c r="Z1330" s="1"/>
      <c r="AA1330" s="1"/>
      <c r="AB1330" s="1"/>
      <c r="AC1330" s="1"/>
      <c r="AD1330" s="1"/>
      <c r="AE1330" s="1"/>
      <c r="AF1330" s="1"/>
      <c r="AG1330" s="1"/>
      <c r="AH1330" s="1"/>
      <c r="AI1330" s="1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</row>
    <row r="1331" spans="2:52">
      <c r="B1331" s="1"/>
      <c r="C1331" s="1"/>
      <c r="D1331" s="1"/>
      <c r="E1331" s="1"/>
      <c r="F1331" s="1"/>
      <c r="G1331" s="1"/>
      <c r="H1331" s="1"/>
      <c r="I1331" s="1"/>
      <c r="J1331" s="1"/>
      <c r="K1331" s="1"/>
      <c r="L1331" s="1"/>
      <c r="M1331" s="1"/>
      <c r="N1331" s="1"/>
      <c r="O1331" s="1"/>
      <c r="P1331" s="1"/>
      <c r="Q1331" s="1"/>
      <c r="R1331" s="1"/>
      <c r="S1331" s="1"/>
      <c r="T1331" s="1"/>
      <c r="U1331" s="1"/>
      <c r="V1331" s="1"/>
      <c r="W1331" s="1"/>
      <c r="X1331" s="1"/>
      <c r="Y1331" s="1"/>
      <c r="Z1331" s="1"/>
      <c r="AA1331" s="1"/>
      <c r="AB1331" s="1"/>
      <c r="AC1331" s="1"/>
      <c r="AD1331" s="1"/>
      <c r="AE1331" s="1"/>
      <c r="AF1331" s="1"/>
      <c r="AG1331" s="1"/>
      <c r="AH1331" s="1"/>
      <c r="AI1331" s="1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</row>
    <row r="1332" spans="2:52">
      <c r="B1332" s="1"/>
      <c r="C1332" s="1"/>
      <c r="D1332" s="1"/>
      <c r="E1332" s="1"/>
      <c r="F1332" s="1"/>
      <c r="G1332" s="1"/>
      <c r="H1332" s="1"/>
      <c r="I1332" s="1"/>
      <c r="J1332" s="1"/>
      <c r="K1332" s="1"/>
      <c r="L1332" s="1"/>
      <c r="M1332" s="1"/>
      <c r="N1332" s="1"/>
      <c r="O1332" s="1"/>
      <c r="P1332" s="1"/>
      <c r="Q1332" s="1"/>
      <c r="R1332" s="1"/>
      <c r="S1332" s="1"/>
      <c r="T1332" s="1"/>
      <c r="U1332" s="1"/>
      <c r="V1332" s="1"/>
      <c r="W1332" s="1"/>
      <c r="X1332" s="1"/>
      <c r="Y1332" s="1"/>
      <c r="Z1332" s="1"/>
      <c r="AA1332" s="1"/>
      <c r="AB1332" s="1"/>
      <c r="AC1332" s="1"/>
      <c r="AD1332" s="1"/>
      <c r="AE1332" s="1"/>
      <c r="AF1332" s="1"/>
      <c r="AG1332" s="1"/>
      <c r="AH1332" s="1"/>
      <c r="AI1332" s="1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</row>
    <row r="1333" spans="2:52">
      <c r="B1333" s="1"/>
      <c r="C1333" s="1"/>
      <c r="D1333" s="1"/>
      <c r="E1333" s="1"/>
      <c r="F1333" s="1"/>
      <c r="G1333" s="1"/>
      <c r="H1333" s="1"/>
      <c r="I1333" s="1"/>
      <c r="J1333" s="1"/>
      <c r="K1333" s="1"/>
      <c r="L1333" s="1"/>
      <c r="M1333" s="1"/>
      <c r="N1333" s="1"/>
      <c r="O1333" s="1"/>
      <c r="P1333" s="1"/>
      <c r="Q1333" s="1"/>
      <c r="R1333" s="1"/>
      <c r="S1333" s="1"/>
      <c r="T1333" s="1"/>
      <c r="U1333" s="1"/>
      <c r="V1333" s="1"/>
      <c r="W1333" s="1"/>
      <c r="X1333" s="1"/>
      <c r="Y1333" s="1"/>
      <c r="Z1333" s="1"/>
      <c r="AA1333" s="1"/>
      <c r="AB1333" s="1"/>
      <c r="AC1333" s="1"/>
      <c r="AD1333" s="1"/>
      <c r="AE1333" s="1"/>
      <c r="AF1333" s="1"/>
      <c r="AG1333" s="1"/>
      <c r="AH1333" s="1"/>
      <c r="AI1333" s="1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</row>
    <row r="1334" spans="2:52">
      <c r="B1334" s="1"/>
      <c r="C1334" s="1"/>
      <c r="D1334" s="1"/>
      <c r="E1334" s="1"/>
      <c r="F1334" s="1"/>
      <c r="G1334" s="1"/>
      <c r="H1334" s="1"/>
      <c r="I1334" s="1"/>
      <c r="J1334" s="1"/>
      <c r="K1334" s="1"/>
      <c r="L1334" s="1"/>
      <c r="M1334" s="1"/>
      <c r="N1334" s="1"/>
      <c r="O1334" s="1"/>
      <c r="P1334" s="1"/>
      <c r="Q1334" s="1"/>
      <c r="R1334" s="1"/>
      <c r="S1334" s="1"/>
      <c r="T1334" s="1"/>
      <c r="U1334" s="1"/>
      <c r="V1334" s="1"/>
      <c r="W1334" s="1"/>
      <c r="X1334" s="1"/>
      <c r="Y1334" s="1"/>
      <c r="Z1334" s="1"/>
      <c r="AA1334" s="1"/>
      <c r="AB1334" s="1"/>
      <c r="AC1334" s="1"/>
      <c r="AD1334" s="1"/>
      <c r="AE1334" s="1"/>
      <c r="AF1334" s="1"/>
      <c r="AG1334" s="1"/>
      <c r="AH1334" s="1"/>
      <c r="AI1334" s="1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</row>
    <row r="1335" spans="2:52">
      <c r="B1335" s="1"/>
      <c r="C1335" s="1"/>
      <c r="D1335" s="1"/>
      <c r="E1335" s="1"/>
      <c r="F1335" s="1"/>
      <c r="G1335" s="1"/>
      <c r="H1335" s="1"/>
      <c r="I1335" s="1"/>
      <c r="J1335" s="1"/>
      <c r="K1335" s="1"/>
      <c r="L1335" s="1"/>
      <c r="M1335" s="1"/>
      <c r="N1335" s="1"/>
      <c r="O1335" s="1"/>
      <c r="P1335" s="1"/>
      <c r="Q1335" s="1"/>
      <c r="R1335" s="1"/>
      <c r="S1335" s="1"/>
      <c r="T1335" s="1"/>
      <c r="U1335" s="1"/>
      <c r="V1335" s="1"/>
      <c r="W1335" s="1"/>
      <c r="X1335" s="1"/>
      <c r="Y1335" s="1"/>
      <c r="Z1335" s="1"/>
      <c r="AA1335" s="1"/>
      <c r="AB1335" s="1"/>
      <c r="AC1335" s="1"/>
      <c r="AD1335" s="1"/>
      <c r="AE1335" s="1"/>
      <c r="AF1335" s="1"/>
      <c r="AG1335" s="1"/>
      <c r="AH1335" s="1"/>
      <c r="AI1335" s="1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</row>
    <row r="1336" spans="2:52">
      <c r="B1336" s="1"/>
      <c r="C1336" s="1"/>
      <c r="D1336" s="1"/>
      <c r="E1336" s="1"/>
      <c r="F1336" s="1"/>
      <c r="G1336" s="1"/>
      <c r="H1336" s="1"/>
      <c r="I1336" s="1"/>
      <c r="J1336" s="1"/>
      <c r="K1336" s="1"/>
      <c r="L1336" s="1"/>
      <c r="M1336" s="1"/>
      <c r="N1336" s="1"/>
      <c r="O1336" s="1"/>
      <c r="P1336" s="1"/>
      <c r="Q1336" s="1"/>
      <c r="R1336" s="1"/>
      <c r="S1336" s="1"/>
      <c r="T1336" s="1"/>
      <c r="U1336" s="1"/>
      <c r="V1336" s="1"/>
      <c r="W1336" s="1"/>
      <c r="X1336" s="1"/>
      <c r="Y1336" s="1"/>
      <c r="Z1336" s="1"/>
      <c r="AA1336" s="1"/>
      <c r="AB1336" s="1"/>
      <c r="AC1336" s="1"/>
      <c r="AD1336" s="1"/>
      <c r="AE1336" s="1"/>
      <c r="AF1336" s="1"/>
      <c r="AG1336" s="1"/>
      <c r="AH1336" s="1"/>
      <c r="AI1336" s="1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</row>
    <row r="1337" spans="2:52">
      <c r="B1337" s="1"/>
      <c r="C1337" s="1"/>
      <c r="D1337" s="1"/>
      <c r="E1337" s="1"/>
      <c r="F1337" s="1"/>
      <c r="G1337" s="1"/>
      <c r="H1337" s="1"/>
      <c r="I1337" s="1"/>
      <c r="J1337" s="1"/>
      <c r="K1337" s="1"/>
      <c r="L1337" s="1"/>
      <c r="M1337" s="1"/>
      <c r="N1337" s="1"/>
      <c r="O1337" s="1"/>
      <c r="P1337" s="1"/>
      <c r="Q1337" s="1"/>
      <c r="R1337" s="1"/>
      <c r="S1337" s="1"/>
      <c r="T1337" s="1"/>
      <c r="U1337" s="1"/>
      <c r="V1337" s="1"/>
      <c r="W1337" s="1"/>
      <c r="X1337" s="1"/>
      <c r="Y1337" s="1"/>
      <c r="Z1337" s="1"/>
      <c r="AA1337" s="1"/>
      <c r="AB1337" s="1"/>
      <c r="AC1337" s="1"/>
      <c r="AD1337" s="1"/>
      <c r="AE1337" s="1"/>
      <c r="AF1337" s="1"/>
      <c r="AG1337" s="1"/>
      <c r="AH1337" s="1"/>
      <c r="AI1337" s="1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</row>
    <row r="1338" spans="2:52">
      <c r="B1338" s="1"/>
      <c r="C1338" s="1"/>
      <c r="D1338" s="1"/>
      <c r="E1338" s="1"/>
      <c r="F1338" s="1"/>
      <c r="G1338" s="1"/>
      <c r="H1338" s="1"/>
      <c r="I1338" s="1"/>
      <c r="J1338" s="1"/>
      <c r="K1338" s="1"/>
      <c r="L1338" s="1"/>
      <c r="M1338" s="1"/>
      <c r="N1338" s="1"/>
      <c r="O1338" s="1"/>
      <c r="P1338" s="1"/>
      <c r="Q1338" s="1"/>
      <c r="R1338" s="1"/>
      <c r="S1338" s="1"/>
      <c r="T1338" s="1"/>
      <c r="U1338" s="1"/>
      <c r="V1338" s="1"/>
      <c r="W1338" s="1"/>
      <c r="X1338" s="1"/>
      <c r="Y1338" s="1"/>
      <c r="Z1338" s="1"/>
      <c r="AA1338" s="1"/>
      <c r="AB1338" s="1"/>
      <c r="AC1338" s="1"/>
      <c r="AD1338" s="1"/>
      <c r="AE1338" s="1"/>
      <c r="AF1338" s="1"/>
      <c r="AG1338" s="1"/>
      <c r="AH1338" s="1"/>
      <c r="AI1338" s="1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</row>
    <row r="1339" spans="2:52">
      <c r="B1339" s="1"/>
      <c r="C1339" s="1"/>
      <c r="D1339" s="1"/>
      <c r="E1339" s="1"/>
      <c r="F1339" s="1"/>
      <c r="G1339" s="1"/>
      <c r="H1339" s="1"/>
      <c r="I1339" s="1"/>
      <c r="J1339" s="1"/>
      <c r="K1339" s="1"/>
      <c r="L1339" s="1"/>
      <c r="M1339" s="1"/>
      <c r="N1339" s="1"/>
      <c r="O1339" s="1"/>
      <c r="P1339" s="1"/>
      <c r="Q1339" s="1"/>
      <c r="R1339" s="1"/>
      <c r="S1339" s="1"/>
      <c r="T1339" s="1"/>
      <c r="U1339" s="1"/>
      <c r="V1339" s="1"/>
      <c r="W1339" s="1"/>
      <c r="X1339" s="1"/>
      <c r="Y1339" s="1"/>
      <c r="Z1339" s="1"/>
      <c r="AA1339" s="1"/>
      <c r="AB1339" s="1"/>
      <c r="AC1339" s="1"/>
      <c r="AD1339" s="1"/>
      <c r="AE1339" s="1"/>
      <c r="AF1339" s="1"/>
      <c r="AG1339" s="1"/>
      <c r="AH1339" s="1"/>
      <c r="AI1339" s="1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</row>
    <row r="1340" spans="2:52">
      <c r="B1340" s="1"/>
      <c r="C1340" s="1"/>
      <c r="D1340" s="1"/>
      <c r="E1340" s="1"/>
      <c r="F1340" s="1"/>
      <c r="G1340" s="1"/>
      <c r="H1340" s="1"/>
      <c r="I1340" s="1"/>
      <c r="J1340" s="1"/>
      <c r="K1340" s="1"/>
      <c r="L1340" s="1"/>
      <c r="M1340" s="1"/>
      <c r="N1340" s="1"/>
      <c r="O1340" s="1"/>
      <c r="P1340" s="1"/>
      <c r="Q1340" s="1"/>
      <c r="R1340" s="1"/>
      <c r="S1340" s="1"/>
      <c r="T1340" s="1"/>
      <c r="U1340" s="1"/>
      <c r="V1340" s="1"/>
      <c r="W1340" s="1"/>
      <c r="X1340" s="1"/>
      <c r="Y1340" s="1"/>
      <c r="Z1340" s="1"/>
      <c r="AA1340" s="1"/>
      <c r="AB1340" s="1"/>
      <c r="AC1340" s="1"/>
      <c r="AD1340" s="1"/>
      <c r="AE1340" s="1"/>
      <c r="AF1340" s="1"/>
      <c r="AG1340" s="1"/>
      <c r="AH1340" s="1"/>
      <c r="AI1340" s="1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</row>
    <row r="1341" spans="2:52">
      <c r="B1341" s="1"/>
      <c r="C1341" s="1"/>
      <c r="D1341" s="1"/>
      <c r="E1341" s="1"/>
      <c r="F1341" s="1"/>
      <c r="G1341" s="1"/>
      <c r="H1341" s="1"/>
      <c r="I1341" s="1"/>
      <c r="J1341" s="1"/>
      <c r="K1341" s="1"/>
      <c r="L1341" s="1"/>
      <c r="M1341" s="1"/>
      <c r="N1341" s="1"/>
      <c r="O1341" s="1"/>
      <c r="P1341" s="1"/>
      <c r="Q1341" s="1"/>
      <c r="R1341" s="1"/>
      <c r="S1341" s="1"/>
      <c r="T1341" s="1"/>
      <c r="U1341" s="1"/>
      <c r="V1341" s="1"/>
      <c r="W1341" s="1"/>
      <c r="X1341" s="1"/>
      <c r="Y1341" s="1"/>
      <c r="Z1341" s="1"/>
      <c r="AA1341" s="1"/>
      <c r="AB1341" s="1"/>
      <c r="AC1341" s="1"/>
      <c r="AD1341" s="1"/>
      <c r="AE1341" s="1"/>
      <c r="AF1341" s="1"/>
      <c r="AG1341" s="1"/>
      <c r="AH1341" s="1"/>
      <c r="AI1341" s="1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</row>
    <row r="1342" spans="2:52">
      <c r="B1342" s="1"/>
      <c r="C1342" s="1"/>
      <c r="D1342" s="1"/>
      <c r="E1342" s="1"/>
      <c r="F1342" s="1"/>
      <c r="G1342" s="1"/>
      <c r="H1342" s="1"/>
      <c r="I1342" s="1"/>
      <c r="J1342" s="1"/>
      <c r="K1342" s="1"/>
      <c r="L1342" s="1"/>
      <c r="M1342" s="1"/>
      <c r="N1342" s="1"/>
      <c r="O1342" s="1"/>
      <c r="P1342" s="1"/>
      <c r="Q1342" s="1"/>
      <c r="R1342" s="1"/>
      <c r="S1342" s="1"/>
      <c r="T1342" s="1"/>
      <c r="U1342" s="1"/>
      <c r="V1342" s="1"/>
      <c r="W1342" s="1"/>
      <c r="X1342" s="1"/>
      <c r="Y1342" s="1"/>
      <c r="Z1342" s="1"/>
      <c r="AA1342" s="1"/>
      <c r="AB1342" s="1"/>
      <c r="AC1342" s="1"/>
      <c r="AD1342" s="1"/>
      <c r="AE1342" s="1"/>
      <c r="AF1342" s="1"/>
      <c r="AG1342" s="1"/>
      <c r="AH1342" s="1"/>
      <c r="AI1342" s="1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</row>
    <row r="1343" spans="2:52">
      <c r="B1343" s="1"/>
      <c r="C1343" s="1"/>
      <c r="D1343" s="1"/>
      <c r="E1343" s="1"/>
      <c r="F1343" s="1"/>
      <c r="G1343" s="1"/>
      <c r="H1343" s="1"/>
      <c r="I1343" s="1"/>
      <c r="J1343" s="1"/>
      <c r="K1343" s="1"/>
      <c r="L1343" s="1"/>
      <c r="M1343" s="1"/>
      <c r="N1343" s="1"/>
      <c r="O1343" s="1"/>
      <c r="P1343" s="1"/>
      <c r="Q1343" s="1"/>
      <c r="R1343" s="1"/>
      <c r="S1343" s="1"/>
      <c r="T1343" s="1"/>
      <c r="U1343" s="1"/>
      <c r="V1343" s="1"/>
      <c r="W1343" s="1"/>
      <c r="X1343" s="1"/>
      <c r="Y1343" s="1"/>
      <c r="Z1343" s="1"/>
      <c r="AA1343" s="1"/>
      <c r="AB1343" s="1"/>
      <c r="AC1343" s="1"/>
      <c r="AD1343" s="1"/>
      <c r="AE1343" s="1"/>
      <c r="AF1343" s="1"/>
      <c r="AG1343" s="1"/>
      <c r="AH1343" s="1"/>
      <c r="AI1343" s="1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</row>
    <row r="1344" spans="2:52">
      <c r="B1344" s="1"/>
      <c r="C1344" s="1"/>
      <c r="D1344" s="1"/>
      <c r="E1344" s="1"/>
      <c r="F1344" s="1"/>
      <c r="G1344" s="1"/>
      <c r="H1344" s="1"/>
      <c r="I1344" s="1"/>
      <c r="J1344" s="1"/>
      <c r="K1344" s="1"/>
      <c r="L1344" s="1"/>
      <c r="M1344" s="1"/>
      <c r="N1344" s="1"/>
      <c r="O1344" s="1"/>
      <c r="P1344" s="1"/>
      <c r="Q1344" s="1"/>
      <c r="R1344" s="1"/>
      <c r="S1344" s="1"/>
      <c r="T1344" s="1"/>
      <c r="U1344" s="1"/>
      <c r="V1344" s="1"/>
      <c r="W1344" s="1"/>
      <c r="X1344" s="1"/>
      <c r="Y1344" s="1"/>
      <c r="Z1344" s="1"/>
      <c r="AA1344" s="1"/>
      <c r="AB1344" s="1"/>
      <c r="AC1344" s="1"/>
      <c r="AD1344" s="1"/>
      <c r="AE1344" s="1"/>
      <c r="AF1344" s="1"/>
      <c r="AG1344" s="1"/>
      <c r="AH1344" s="1"/>
      <c r="AI1344" s="1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</row>
    <row r="1345" spans="2:52">
      <c r="B1345" s="1"/>
      <c r="C1345" s="1"/>
      <c r="D1345" s="1"/>
      <c r="E1345" s="1"/>
      <c r="F1345" s="1"/>
      <c r="G1345" s="1"/>
      <c r="H1345" s="1"/>
      <c r="I1345" s="1"/>
      <c r="J1345" s="1"/>
      <c r="K1345" s="1"/>
      <c r="L1345" s="1"/>
      <c r="M1345" s="1"/>
      <c r="N1345" s="1"/>
      <c r="O1345" s="1"/>
      <c r="P1345" s="1"/>
      <c r="Q1345" s="1"/>
      <c r="R1345" s="1"/>
      <c r="S1345" s="1"/>
      <c r="T1345" s="1"/>
      <c r="U1345" s="1"/>
      <c r="V1345" s="1"/>
      <c r="W1345" s="1"/>
      <c r="X1345" s="1"/>
      <c r="Y1345" s="1"/>
      <c r="Z1345" s="1"/>
      <c r="AA1345" s="1"/>
      <c r="AB1345" s="1"/>
      <c r="AC1345" s="1"/>
      <c r="AD1345" s="1"/>
      <c r="AE1345" s="1"/>
      <c r="AF1345" s="1"/>
      <c r="AG1345" s="1"/>
      <c r="AH1345" s="1"/>
      <c r="AI1345" s="1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</row>
    <row r="1346" spans="2:52">
      <c r="B1346" s="1"/>
      <c r="C1346" s="1"/>
      <c r="D1346" s="1"/>
      <c r="E1346" s="1"/>
      <c r="F1346" s="1"/>
      <c r="G1346" s="1"/>
      <c r="H1346" s="1"/>
      <c r="I1346" s="1"/>
      <c r="J1346" s="1"/>
      <c r="K1346" s="1"/>
      <c r="L1346" s="1"/>
      <c r="M1346" s="1"/>
      <c r="N1346" s="1"/>
      <c r="O1346" s="1"/>
      <c r="P1346" s="1"/>
      <c r="Q1346" s="1"/>
      <c r="R1346" s="1"/>
      <c r="S1346" s="1"/>
      <c r="T1346" s="1"/>
      <c r="U1346" s="1"/>
      <c r="V1346" s="1"/>
      <c r="W1346" s="1"/>
      <c r="X1346" s="1"/>
      <c r="Y1346" s="1"/>
      <c r="Z1346" s="1"/>
      <c r="AA1346" s="1"/>
      <c r="AB1346" s="1"/>
      <c r="AC1346" s="1"/>
      <c r="AD1346" s="1"/>
      <c r="AE1346" s="1"/>
      <c r="AF1346" s="1"/>
      <c r="AG1346" s="1"/>
      <c r="AH1346" s="1"/>
      <c r="AI1346" s="1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</row>
    <row r="1347" spans="2:52">
      <c r="B1347" s="1"/>
      <c r="C1347" s="1"/>
      <c r="D1347" s="1"/>
      <c r="E1347" s="1"/>
      <c r="F1347" s="1"/>
      <c r="G1347" s="1"/>
      <c r="H1347" s="1"/>
      <c r="I1347" s="1"/>
      <c r="J1347" s="1"/>
      <c r="K1347" s="1"/>
      <c r="L1347" s="1"/>
      <c r="M1347" s="1"/>
      <c r="N1347" s="1"/>
      <c r="O1347" s="1"/>
      <c r="P1347" s="1"/>
      <c r="Q1347" s="1"/>
      <c r="R1347" s="1"/>
      <c r="S1347" s="1"/>
      <c r="T1347" s="1"/>
      <c r="U1347" s="1"/>
      <c r="V1347" s="1"/>
      <c r="W1347" s="1"/>
      <c r="X1347" s="1"/>
      <c r="Y1347" s="1"/>
      <c r="Z1347" s="1"/>
      <c r="AA1347" s="1"/>
      <c r="AB1347" s="1"/>
      <c r="AC1347" s="1"/>
      <c r="AD1347" s="1"/>
      <c r="AE1347" s="1"/>
      <c r="AF1347" s="1"/>
      <c r="AG1347" s="1"/>
      <c r="AH1347" s="1"/>
      <c r="AI1347" s="1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</row>
    <row r="1348" spans="2:52">
      <c r="B1348" s="1"/>
      <c r="C1348" s="1"/>
      <c r="D1348" s="1"/>
      <c r="E1348" s="1"/>
      <c r="F1348" s="1"/>
      <c r="G1348" s="1"/>
      <c r="H1348" s="1"/>
      <c r="I1348" s="1"/>
      <c r="J1348" s="1"/>
      <c r="K1348" s="1"/>
      <c r="L1348" s="1"/>
      <c r="M1348" s="1"/>
      <c r="N1348" s="1"/>
      <c r="O1348" s="1"/>
      <c r="P1348" s="1"/>
      <c r="Q1348" s="1"/>
      <c r="R1348" s="1"/>
      <c r="S1348" s="1"/>
      <c r="T1348" s="1"/>
      <c r="U1348" s="1"/>
      <c r="V1348" s="1"/>
      <c r="W1348" s="1"/>
      <c r="X1348" s="1"/>
      <c r="Y1348" s="1"/>
      <c r="Z1348" s="1"/>
      <c r="AA1348" s="1"/>
      <c r="AB1348" s="1"/>
      <c r="AC1348" s="1"/>
      <c r="AD1348" s="1"/>
      <c r="AE1348" s="1"/>
      <c r="AF1348" s="1"/>
      <c r="AG1348" s="1"/>
      <c r="AH1348" s="1"/>
      <c r="AI1348" s="1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</row>
    <row r="1349" spans="2:52">
      <c r="B1349" s="1"/>
      <c r="C1349" s="1"/>
      <c r="D1349" s="1"/>
      <c r="E1349" s="1"/>
      <c r="F1349" s="1"/>
      <c r="G1349" s="1"/>
      <c r="H1349" s="1"/>
      <c r="I1349" s="1"/>
      <c r="J1349" s="1"/>
      <c r="K1349" s="1"/>
      <c r="L1349" s="1"/>
      <c r="M1349" s="1"/>
      <c r="N1349" s="1"/>
      <c r="O1349" s="1"/>
      <c r="P1349" s="1"/>
      <c r="Q1349" s="1"/>
      <c r="R1349" s="1"/>
      <c r="S1349" s="1"/>
      <c r="T1349" s="1"/>
      <c r="U1349" s="1"/>
      <c r="V1349" s="1"/>
      <c r="W1349" s="1"/>
      <c r="X1349" s="1"/>
      <c r="Y1349" s="1"/>
      <c r="Z1349" s="1"/>
      <c r="AA1349" s="1"/>
      <c r="AB1349" s="1"/>
      <c r="AC1349" s="1"/>
      <c r="AD1349" s="1"/>
      <c r="AE1349" s="1"/>
      <c r="AF1349" s="1"/>
      <c r="AG1349" s="1"/>
      <c r="AH1349" s="1"/>
      <c r="AI1349" s="1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</row>
    <row r="1350" spans="2:52">
      <c r="B1350" s="1"/>
      <c r="C1350" s="1"/>
      <c r="D1350" s="1"/>
      <c r="E1350" s="1"/>
      <c r="F1350" s="1"/>
      <c r="G1350" s="1"/>
      <c r="H1350" s="1"/>
      <c r="I1350" s="1"/>
      <c r="J1350" s="1"/>
      <c r="K1350" s="1"/>
      <c r="L1350" s="1"/>
      <c r="M1350" s="1"/>
      <c r="N1350" s="1"/>
      <c r="O1350" s="1"/>
      <c r="P1350" s="1"/>
      <c r="Q1350" s="1"/>
      <c r="R1350" s="1"/>
      <c r="S1350" s="1"/>
      <c r="T1350" s="1"/>
      <c r="U1350" s="1"/>
      <c r="V1350" s="1"/>
      <c r="W1350" s="1"/>
      <c r="X1350" s="1"/>
      <c r="Y1350" s="1"/>
      <c r="Z1350" s="1"/>
      <c r="AA1350" s="1"/>
      <c r="AB1350" s="1"/>
      <c r="AC1350" s="1"/>
      <c r="AD1350" s="1"/>
      <c r="AE1350" s="1"/>
      <c r="AF1350" s="1"/>
      <c r="AG1350" s="1"/>
      <c r="AH1350" s="1"/>
      <c r="AI1350" s="1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</row>
    <row r="1351" spans="2:52">
      <c r="B1351" s="1"/>
      <c r="C1351" s="1"/>
      <c r="D1351" s="1"/>
      <c r="E1351" s="1"/>
      <c r="F1351" s="1"/>
      <c r="G1351" s="1"/>
      <c r="H1351" s="1"/>
      <c r="I1351" s="1"/>
      <c r="J1351" s="1"/>
      <c r="K1351" s="1"/>
      <c r="L1351" s="1"/>
      <c r="M1351" s="1"/>
      <c r="N1351" s="1"/>
      <c r="O1351" s="1"/>
      <c r="P1351" s="1"/>
      <c r="Q1351" s="1"/>
      <c r="R1351" s="1"/>
      <c r="S1351" s="1"/>
      <c r="T1351" s="1"/>
      <c r="U1351" s="1"/>
      <c r="V1351" s="1"/>
      <c r="W1351" s="1"/>
      <c r="X1351" s="1"/>
      <c r="Y1351" s="1"/>
      <c r="Z1351" s="1"/>
      <c r="AA1351" s="1"/>
      <c r="AB1351" s="1"/>
      <c r="AC1351" s="1"/>
      <c r="AD1351" s="1"/>
      <c r="AE1351" s="1"/>
      <c r="AF1351" s="1"/>
      <c r="AG1351" s="1"/>
      <c r="AH1351" s="1"/>
      <c r="AI1351" s="1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</row>
    <row r="1352" spans="2:52">
      <c r="B1352" s="1"/>
      <c r="C1352" s="1"/>
      <c r="D1352" s="1"/>
      <c r="E1352" s="1"/>
      <c r="F1352" s="1"/>
      <c r="G1352" s="1"/>
      <c r="H1352" s="1"/>
      <c r="I1352" s="1"/>
      <c r="J1352" s="1"/>
      <c r="K1352" s="1"/>
      <c r="L1352" s="1"/>
      <c r="M1352" s="1"/>
      <c r="N1352" s="1"/>
      <c r="O1352" s="1"/>
      <c r="P1352" s="1"/>
      <c r="Q1352" s="1"/>
      <c r="R1352" s="1"/>
      <c r="S1352" s="1"/>
      <c r="T1352" s="1"/>
      <c r="U1352" s="1"/>
      <c r="V1352" s="1"/>
      <c r="W1352" s="1"/>
      <c r="X1352" s="1"/>
      <c r="Y1352" s="1"/>
      <c r="Z1352" s="1"/>
      <c r="AA1352" s="1"/>
      <c r="AB1352" s="1"/>
      <c r="AC1352" s="1"/>
      <c r="AD1352" s="1"/>
      <c r="AE1352" s="1"/>
      <c r="AF1352" s="1"/>
      <c r="AG1352" s="1"/>
      <c r="AH1352" s="1"/>
      <c r="AI1352" s="1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</row>
    <row r="1353" spans="2:52">
      <c r="B1353" s="1"/>
      <c r="C1353" s="1"/>
      <c r="D1353" s="1"/>
      <c r="E1353" s="1"/>
      <c r="F1353" s="1"/>
      <c r="G1353" s="1"/>
      <c r="H1353" s="1"/>
      <c r="I1353" s="1"/>
      <c r="J1353" s="1"/>
      <c r="K1353" s="1"/>
      <c r="L1353" s="1"/>
      <c r="M1353" s="1"/>
      <c r="N1353" s="1"/>
      <c r="O1353" s="1"/>
      <c r="P1353" s="1"/>
      <c r="Q1353" s="1"/>
      <c r="R1353" s="1"/>
      <c r="S1353" s="1"/>
      <c r="T1353" s="1"/>
      <c r="U1353" s="1"/>
      <c r="V1353" s="1"/>
      <c r="W1353" s="1"/>
      <c r="X1353" s="1"/>
      <c r="Y1353" s="1"/>
      <c r="Z1353" s="1"/>
      <c r="AA1353" s="1"/>
      <c r="AB1353" s="1"/>
      <c r="AC1353" s="1"/>
      <c r="AD1353" s="1"/>
      <c r="AE1353" s="1"/>
      <c r="AF1353" s="1"/>
      <c r="AG1353" s="1"/>
      <c r="AH1353" s="1"/>
      <c r="AI1353" s="1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</row>
    <row r="1354" spans="2:52">
      <c r="B1354" s="1"/>
      <c r="C1354" s="1"/>
      <c r="D1354" s="1"/>
      <c r="E1354" s="1"/>
      <c r="F1354" s="1"/>
      <c r="G1354" s="1"/>
      <c r="H1354" s="1"/>
      <c r="I1354" s="1"/>
      <c r="J1354" s="1"/>
      <c r="K1354" s="1"/>
      <c r="L1354" s="1"/>
      <c r="M1354" s="1"/>
      <c r="N1354" s="1"/>
      <c r="O1354" s="1"/>
      <c r="P1354" s="1"/>
      <c r="Q1354" s="1"/>
      <c r="R1354" s="1"/>
      <c r="S1354" s="1"/>
      <c r="T1354" s="1"/>
      <c r="U1354" s="1"/>
      <c r="V1354" s="1"/>
      <c r="W1354" s="1"/>
      <c r="X1354" s="1"/>
      <c r="Y1354" s="1"/>
      <c r="Z1354" s="1"/>
      <c r="AA1354" s="1"/>
      <c r="AB1354" s="1"/>
      <c r="AC1354" s="1"/>
      <c r="AD1354" s="1"/>
      <c r="AE1354" s="1"/>
      <c r="AF1354" s="1"/>
      <c r="AG1354" s="1"/>
      <c r="AH1354" s="1"/>
      <c r="AI1354" s="1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</row>
    <row r="1355" spans="2:52">
      <c r="B1355" s="1"/>
      <c r="C1355" s="1"/>
      <c r="D1355" s="1"/>
      <c r="E1355" s="1"/>
      <c r="F1355" s="1"/>
      <c r="G1355" s="1"/>
      <c r="H1355" s="1"/>
      <c r="I1355" s="1"/>
      <c r="J1355" s="1"/>
      <c r="K1355" s="1"/>
      <c r="L1355" s="1"/>
      <c r="M1355" s="1"/>
      <c r="N1355" s="1"/>
      <c r="O1355" s="1"/>
      <c r="P1355" s="1"/>
      <c r="Q1355" s="1"/>
      <c r="R1355" s="1"/>
      <c r="S1355" s="1"/>
      <c r="T1355" s="1"/>
      <c r="U1355" s="1"/>
      <c r="V1355" s="1"/>
      <c r="W1355" s="1"/>
      <c r="X1355" s="1"/>
      <c r="Y1355" s="1"/>
      <c r="Z1355" s="1"/>
      <c r="AA1355" s="1"/>
      <c r="AB1355" s="1"/>
      <c r="AC1355" s="1"/>
      <c r="AD1355" s="1"/>
      <c r="AE1355" s="1"/>
      <c r="AF1355" s="1"/>
      <c r="AG1355" s="1"/>
      <c r="AH1355" s="1"/>
      <c r="AI1355" s="1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</row>
    <row r="1356" spans="2:52">
      <c r="B1356" s="1"/>
      <c r="C1356" s="1"/>
      <c r="D1356" s="1"/>
      <c r="E1356" s="1"/>
      <c r="F1356" s="1"/>
      <c r="G1356" s="1"/>
      <c r="H1356" s="1"/>
      <c r="I1356" s="1"/>
      <c r="J1356" s="1"/>
      <c r="K1356" s="1"/>
      <c r="L1356" s="1"/>
      <c r="M1356" s="1"/>
      <c r="N1356" s="1"/>
      <c r="O1356" s="1"/>
      <c r="P1356" s="1"/>
      <c r="Q1356" s="1"/>
      <c r="R1356" s="1"/>
      <c r="S1356" s="1"/>
      <c r="T1356" s="1"/>
      <c r="U1356" s="1"/>
      <c r="V1356" s="1"/>
      <c r="W1356" s="1"/>
      <c r="X1356" s="1"/>
      <c r="Y1356" s="1"/>
      <c r="Z1356" s="1"/>
      <c r="AA1356" s="1"/>
      <c r="AB1356" s="1"/>
      <c r="AC1356" s="1"/>
      <c r="AD1356" s="1"/>
      <c r="AE1356" s="1"/>
      <c r="AF1356" s="1"/>
      <c r="AG1356" s="1"/>
      <c r="AH1356" s="1"/>
      <c r="AI1356" s="1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</row>
    <row r="1357" spans="2:52">
      <c r="B1357" s="1"/>
      <c r="C1357" s="1"/>
      <c r="D1357" s="1"/>
      <c r="E1357" s="1"/>
      <c r="F1357" s="1"/>
      <c r="G1357" s="1"/>
      <c r="H1357" s="1"/>
      <c r="I1357" s="1"/>
      <c r="J1357" s="1"/>
      <c r="K1357" s="1"/>
      <c r="L1357" s="1"/>
      <c r="M1357" s="1"/>
      <c r="N1357" s="1"/>
      <c r="O1357" s="1"/>
      <c r="P1357" s="1"/>
      <c r="Q1357" s="1"/>
      <c r="R1357" s="1"/>
      <c r="S1357" s="1"/>
      <c r="T1357" s="1"/>
      <c r="U1357" s="1"/>
      <c r="V1357" s="1"/>
      <c r="W1357" s="1"/>
      <c r="X1357" s="1"/>
      <c r="Y1357" s="1"/>
      <c r="Z1357" s="1"/>
      <c r="AA1357" s="1"/>
      <c r="AB1357" s="1"/>
      <c r="AC1357" s="1"/>
      <c r="AD1357" s="1"/>
      <c r="AE1357" s="1"/>
      <c r="AF1357" s="1"/>
      <c r="AG1357" s="1"/>
      <c r="AH1357" s="1"/>
      <c r="AI1357" s="1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</row>
    <row r="1358" spans="2:52">
      <c r="B1358" s="1"/>
      <c r="C1358" s="1"/>
      <c r="D1358" s="1"/>
      <c r="E1358" s="1"/>
      <c r="F1358" s="1"/>
      <c r="G1358" s="1"/>
      <c r="H1358" s="1"/>
      <c r="I1358" s="1"/>
      <c r="J1358" s="1"/>
      <c r="K1358" s="1"/>
      <c r="L1358" s="1"/>
      <c r="M1358" s="1"/>
      <c r="N1358" s="1"/>
      <c r="O1358" s="1"/>
      <c r="P1358" s="1"/>
      <c r="Q1358" s="1"/>
      <c r="R1358" s="1"/>
      <c r="S1358" s="1"/>
      <c r="T1358" s="1"/>
      <c r="U1358" s="1"/>
      <c r="V1358" s="1"/>
      <c r="W1358" s="1"/>
      <c r="X1358" s="1"/>
      <c r="Y1358" s="1"/>
      <c r="Z1358" s="1"/>
      <c r="AA1358" s="1"/>
      <c r="AB1358" s="1"/>
      <c r="AC1358" s="1"/>
      <c r="AD1358" s="1"/>
      <c r="AE1358" s="1"/>
      <c r="AF1358" s="1"/>
      <c r="AG1358" s="1"/>
      <c r="AH1358" s="1"/>
      <c r="AI1358" s="1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</row>
    <row r="1359" spans="2:52">
      <c r="B1359" s="1"/>
      <c r="C1359" s="1"/>
      <c r="D1359" s="1"/>
      <c r="E1359" s="1"/>
      <c r="F1359" s="1"/>
      <c r="G1359" s="1"/>
      <c r="H1359" s="1"/>
      <c r="I1359" s="1"/>
      <c r="J1359" s="1"/>
      <c r="K1359" s="1"/>
      <c r="L1359" s="1"/>
      <c r="M1359" s="1"/>
      <c r="N1359" s="1"/>
      <c r="O1359" s="1"/>
      <c r="P1359" s="1"/>
      <c r="Q1359" s="1"/>
      <c r="R1359" s="1"/>
      <c r="S1359" s="1"/>
      <c r="T1359" s="1"/>
      <c r="U1359" s="1"/>
      <c r="V1359" s="1"/>
      <c r="W1359" s="1"/>
      <c r="X1359" s="1"/>
      <c r="Y1359" s="1"/>
      <c r="Z1359" s="1"/>
      <c r="AA1359" s="1"/>
      <c r="AB1359" s="1"/>
      <c r="AC1359" s="1"/>
      <c r="AD1359" s="1"/>
      <c r="AE1359" s="1"/>
      <c r="AF1359" s="1"/>
      <c r="AG1359" s="1"/>
      <c r="AH1359" s="1"/>
      <c r="AI1359" s="1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</row>
    <row r="1360" spans="2:52">
      <c r="B1360" s="1"/>
      <c r="C1360" s="1"/>
      <c r="D1360" s="1"/>
      <c r="E1360" s="1"/>
      <c r="F1360" s="1"/>
      <c r="G1360" s="1"/>
      <c r="H1360" s="1"/>
      <c r="I1360" s="1"/>
      <c r="J1360" s="1"/>
      <c r="K1360" s="1"/>
      <c r="L1360" s="1"/>
      <c r="M1360" s="1"/>
      <c r="N1360" s="1"/>
      <c r="O1360" s="1"/>
      <c r="P1360" s="1"/>
      <c r="Q1360" s="1"/>
      <c r="R1360" s="1"/>
      <c r="S1360" s="1"/>
      <c r="T1360" s="1"/>
      <c r="U1360" s="1"/>
      <c r="V1360" s="1"/>
      <c r="W1360" s="1"/>
      <c r="X1360" s="1"/>
      <c r="Y1360" s="1"/>
      <c r="Z1360" s="1"/>
      <c r="AA1360" s="1"/>
      <c r="AB1360" s="1"/>
      <c r="AC1360" s="1"/>
      <c r="AD1360" s="1"/>
      <c r="AE1360" s="1"/>
      <c r="AF1360" s="1"/>
      <c r="AG1360" s="1"/>
      <c r="AH1360" s="1"/>
      <c r="AI1360" s="1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</row>
    <row r="1361" spans="2:52">
      <c r="B1361" s="1"/>
      <c r="C1361" s="1"/>
      <c r="D1361" s="1"/>
      <c r="E1361" s="1"/>
      <c r="F1361" s="1"/>
      <c r="G1361" s="1"/>
      <c r="H1361" s="1"/>
      <c r="I1361" s="1"/>
      <c r="J1361" s="1"/>
      <c r="K1361" s="1"/>
      <c r="L1361" s="1"/>
      <c r="M1361" s="1"/>
      <c r="N1361" s="1"/>
      <c r="O1361" s="1"/>
      <c r="P1361" s="1"/>
      <c r="Q1361" s="1"/>
      <c r="R1361" s="1"/>
      <c r="S1361" s="1"/>
      <c r="T1361" s="1"/>
      <c r="U1361" s="1"/>
      <c r="V1361" s="1"/>
      <c r="W1361" s="1"/>
      <c r="X1361" s="1"/>
      <c r="Y1361" s="1"/>
      <c r="Z1361" s="1"/>
      <c r="AA1361" s="1"/>
      <c r="AB1361" s="1"/>
      <c r="AC1361" s="1"/>
      <c r="AD1361" s="1"/>
      <c r="AE1361" s="1"/>
      <c r="AF1361" s="1"/>
      <c r="AG1361" s="1"/>
      <c r="AH1361" s="1"/>
      <c r="AI1361" s="1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</row>
    <row r="1362" spans="2:52">
      <c r="B1362" s="1"/>
      <c r="C1362" s="1"/>
      <c r="D1362" s="1"/>
      <c r="E1362" s="1"/>
      <c r="F1362" s="1"/>
      <c r="G1362" s="1"/>
      <c r="H1362" s="1"/>
      <c r="I1362" s="1"/>
      <c r="J1362" s="1"/>
      <c r="K1362" s="1"/>
      <c r="L1362" s="1"/>
      <c r="M1362" s="1"/>
      <c r="N1362" s="1"/>
      <c r="O1362" s="1"/>
      <c r="P1362" s="1"/>
      <c r="Q1362" s="1"/>
      <c r="R1362" s="1"/>
      <c r="S1362" s="1"/>
      <c r="T1362" s="1"/>
      <c r="U1362" s="1"/>
      <c r="V1362" s="1"/>
      <c r="W1362" s="1"/>
      <c r="X1362" s="1"/>
      <c r="Y1362" s="1"/>
      <c r="Z1362" s="1"/>
      <c r="AA1362" s="1"/>
      <c r="AB1362" s="1"/>
      <c r="AC1362" s="1"/>
      <c r="AD1362" s="1"/>
      <c r="AE1362" s="1"/>
      <c r="AF1362" s="1"/>
      <c r="AG1362" s="1"/>
      <c r="AH1362" s="1"/>
      <c r="AI1362" s="1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</row>
    <row r="1363" spans="2:52">
      <c r="B1363" s="1"/>
      <c r="C1363" s="1"/>
      <c r="D1363" s="1"/>
      <c r="E1363" s="1"/>
      <c r="F1363" s="1"/>
      <c r="G1363" s="1"/>
      <c r="H1363" s="1"/>
      <c r="I1363" s="1"/>
      <c r="J1363" s="1"/>
      <c r="K1363" s="1"/>
      <c r="L1363" s="1"/>
      <c r="M1363" s="1"/>
      <c r="N1363" s="1"/>
      <c r="O1363" s="1"/>
      <c r="P1363" s="1"/>
      <c r="Q1363" s="1"/>
      <c r="R1363" s="1"/>
      <c r="S1363" s="1"/>
      <c r="T1363" s="1"/>
      <c r="U1363" s="1"/>
      <c r="V1363" s="1"/>
      <c r="W1363" s="1"/>
      <c r="X1363" s="1"/>
      <c r="Y1363" s="1"/>
      <c r="Z1363" s="1"/>
      <c r="AA1363" s="1"/>
      <c r="AB1363" s="1"/>
      <c r="AC1363" s="1"/>
      <c r="AD1363" s="1"/>
      <c r="AE1363" s="1"/>
      <c r="AF1363" s="1"/>
      <c r="AG1363" s="1"/>
      <c r="AH1363" s="1"/>
      <c r="AI1363" s="1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</row>
    <row r="1364" spans="2:52">
      <c r="B1364" s="1"/>
      <c r="C1364" s="1"/>
      <c r="D1364" s="1"/>
      <c r="E1364" s="1"/>
      <c r="F1364" s="1"/>
      <c r="G1364" s="1"/>
      <c r="H1364" s="1"/>
      <c r="I1364" s="1"/>
      <c r="J1364" s="1"/>
      <c r="K1364" s="1"/>
      <c r="L1364" s="1"/>
      <c r="M1364" s="1"/>
      <c r="N1364" s="1"/>
      <c r="O1364" s="1"/>
      <c r="P1364" s="1"/>
      <c r="Q1364" s="1"/>
      <c r="R1364" s="1"/>
      <c r="S1364" s="1"/>
      <c r="T1364" s="1"/>
      <c r="U1364" s="1"/>
      <c r="V1364" s="1"/>
      <c r="W1364" s="1"/>
      <c r="X1364" s="1"/>
      <c r="Y1364" s="1"/>
      <c r="Z1364" s="1"/>
      <c r="AA1364" s="1"/>
      <c r="AB1364" s="1"/>
      <c r="AC1364" s="1"/>
      <c r="AD1364" s="1"/>
      <c r="AE1364" s="1"/>
      <c r="AF1364" s="1"/>
      <c r="AG1364" s="1"/>
      <c r="AH1364" s="1"/>
      <c r="AI1364" s="1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</row>
    <row r="1365" spans="2:52">
      <c r="B1365" s="1"/>
      <c r="C1365" s="1"/>
      <c r="D1365" s="1"/>
      <c r="E1365" s="1"/>
      <c r="F1365" s="1"/>
      <c r="G1365" s="1"/>
      <c r="H1365" s="1"/>
      <c r="I1365" s="1"/>
      <c r="J1365" s="1"/>
      <c r="K1365" s="1"/>
      <c r="L1365" s="1"/>
      <c r="M1365" s="1"/>
      <c r="N1365" s="1"/>
      <c r="O1365" s="1"/>
      <c r="P1365" s="1"/>
      <c r="Q1365" s="1"/>
      <c r="R1365" s="1"/>
      <c r="S1365" s="1"/>
      <c r="T1365" s="1"/>
      <c r="U1365" s="1"/>
      <c r="V1365" s="1"/>
      <c r="W1365" s="1"/>
      <c r="X1365" s="1"/>
      <c r="Y1365" s="1"/>
      <c r="Z1365" s="1"/>
      <c r="AA1365" s="1"/>
      <c r="AB1365" s="1"/>
      <c r="AC1365" s="1"/>
      <c r="AD1365" s="1"/>
      <c r="AE1365" s="1"/>
      <c r="AF1365" s="1"/>
      <c r="AG1365" s="1"/>
      <c r="AH1365" s="1"/>
      <c r="AI1365" s="1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</row>
    <row r="1366" spans="2:52">
      <c r="B1366" s="1"/>
      <c r="C1366" s="1"/>
      <c r="D1366" s="1"/>
      <c r="E1366" s="1"/>
      <c r="F1366" s="1"/>
      <c r="G1366" s="1"/>
      <c r="H1366" s="1"/>
      <c r="I1366" s="1"/>
      <c r="J1366" s="1"/>
      <c r="K1366" s="1"/>
      <c r="L1366" s="1"/>
      <c r="M1366" s="1"/>
      <c r="N1366" s="1"/>
      <c r="O1366" s="1"/>
      <c r="P1366" s="1"/>
      <c r="Q1366" s="1"/>
      <c r="R1366" s="1"/>
      <c r="S1366" s="1"/>
      <c r="T1366" s="1"/>
      <c r="U1366" s="1"/>
      <c r="V1366" s="1"/>
      <c r="W1366" s="1"/>
      <c r="X1366" s="1"/>
      <c r="Y1366" s="1"/>
      <c r="Z1366" s="1"/>
      <c r="AA1366" s="1"/>
      <c r="AB1366" s="1"/>
      <c r="AC1366" s="1"/>
      <c r="AD1366" s="1"/>
      <c r="AE1366" s="1"/>
      <c r="AF1366" s="1"/>
      <c r="AG1366" s="1"/>
      <c r="AH1366" s="1"/>
      <c r="AI1366" s="1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</row>
    <row r="1367" spans="2:52">
      <c r="B1367" s="1"/>
      <c r="C1367" s="1"/>
      <c r="D1367" s="1"/>
      <c r="E1367" s="1"/>
      <c r="F1367" s="1"/>
      <c r="G1367" s="1"/>
      <c r="H1367" s="1"/>
      <c r="I1367" s="1"/>
      <c r="J1367" s="1"/>
      <c r="K1367" s="1"/>
      <c r="L1367" s="1"/>
      <c r="M1367" s="1"/>
      <c r="N1367" s="1"/>
      <c r="O1367" s="1"/>
      <c r="P1367" s="1"/>
      <c r="Q1367" s="1"/>
      <c r="R1367" s="1"/>
      <c r="S1367" s="1"/>
      <c r="T1367" s="1"/>
      <c r="U1367" s="1"/>
      <c r="V1367" s="1"/>
      <c r="W1367" s="1"/>
      <c r="X1367" s="1"/>
      <c r="Y1367" s="1"/>
      <c r="Z1367" s="1"/>
      <c r="AA1367" s="1"/>
      <c r="AB1367" s="1"/>
      <c r="AC1367" s="1"/>
      <c r="AD1367" s="1"/>
      <c r="AE1367" s="1"/>
      <c r="AF1367" s="1"/>
      <c r="AG1367" s="1"/>
      <c r="AH1367" s="1"/>
      <c r="AI1367" s="1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</row>
    <row r="1368" spans="2:52">
      <c r="B1368" s="1"/>
      <c r="C1368" s="1"/>
      <c r="D1368" s="1"/>
      <c r="E1368" s="1"/>
      <c r="F1368" s="1"/>
      <c r="G1368" s="1"/>
      <c r="H1368" s="1"/>
      <c r="I1368" s="1"/>
      <c r="J1368" s="1"/>
      <c r="K1368" s="1"/>
      <c r="L1368" s="1"/>
      <c r="M1368" s="1"/>
      <c r="N1368" s="1"/>
      <c r="O1368" s="1"/>
      <c r="P1368" s="1"/>
      <c r="Q1368" s="1"/>
      <c r="R1368" s="1"/>
      <c r="S1368" s="1"/>
      <c r="T1368" s="1"/>
      <c r="U1368" s="1"/>
      <c r="V1368" s="1"/>
      <c r="W1368" s="1"/>
      <c r="X1368" s="1"/>
      <c r="Y1368" s="1"/>
      <c r="Z1368" s="1"/>
      <c r="AA1368" s="1"/>
      <c r="AB1368" s="1"/>
      <c r="AC1368" s="1"/>
      <c r="AD1368" s="1"/>
      <c r="AE1368" s="1"/>
      <c r="AF1368" s="1"/>
      <c r="AG1368" s="1"/>
      <c r="AH1368" s="1"/>
      <c r="AI1368" s="1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</row>
    <row r="1369" spans="2:52">
      <c r="B1369" s="1"/>
      <c r="C1369" s="1"/>
      <c r="D1369" s="1"/>
      <c r="E1369" s="1"/>
      <c r="F1369" s="1"/>
      <c r="G1369" s="1"/>
      <c r="H1369" s="1"/>
      <c r="I1369" s="1"/>
      <c r="J1369" s="1"/>
      <c r="K1369" s="1"/>
      <c r="L1369" s="1"/>
      <c r="M1369" s="1"/>
      <c r="N1369" s="1"/>
      <c r="O1369" s="1"/>
      <c r="P1369" s="1"/>
      <c r="Q1369" s="1"/>
      <c r="R1369" s="1"/>
      <c r="S1369" s="1"/>
      <c r="T1369" s="1"/>
      <c r="U1369" s="1"/>
      <c r="V1369" s="1"/>
      <c r="W1369" s="1"/>
      <c r="X1369" s="1"/>
      <c r="Y1369" s="1"/>
      <c r="Z1369" s="1"/>
      <c r="AA1369" s="1"/>
      <c r="AB1369" s="1"/>
      <c r="AC1369" s="1"/>
      <c r="AD1369" s="1"/>
      <c r="AE1369" s="1"/>
      <c r="AF1369" s="1"/>
      <c r="AG1369" s="1"/>
      <c r="AH1369" s="1"/>
      <c r="AI1369" s="1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</row>
    <row r="1370" spans="2:52">
      <c r="B1370" s="1"/>
      <c r="C1370" s="1"/>
      <c r="D1370" s="1"/>
      <c r="E1370" s="1"/>
      <c r="F1370" s="1"/>
      <c r="G1370" s="1"/>
      <c r="H1370" s="1"/>
      <c r="I1370" s="1"/>
      <c r="J1370" s="1"/>
      <c r="K1370" s="1"/>
      <c r="L1370" s="1"/>
      <c r="M1370" s="1"/>
      <c r="N1370" s="1"/>
      <c r="O1370" s="1"/>
      <c r="P1370" s="1"/>
      <c r="Q1370" s="1"/>
      <c r="R1370" s="1"/>
      <c r="S1370" s="1"/>
      <c r="T1370" s="1"/>
      <c r="U1370" s="1"/>
      <c r="V1370" s="1"/>
      <c r="W1370" s="1"/>
      <c r="X1370" s="1"/>
      <c r="Y1370" s="1"/>
      <c r="Z1370" s="1"/>
      <c r="AA1370" s="1"/>
      <c r="AB1370" s="1"/>
      <c r="AC1370" s="1"/>
      <c r="AD1370" s="1"/>
      <c r="AE1370" s="1"/>
      <c r="AF1370" s="1"/>
      <c r="AG1370" s="1"/>
      <c r="AH1370" s="1"/>
      <c r="AI1370" s="1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</row>
    <row r="1371" spans="2:52">
      <c r="B1371" s="1"/>
      <c r="C1371" s="1"/>
      <c r="D1371" s="1"/>
      <c r="E1371" s="1"/>
      <c r="F1371" s="1"/>
      <c r="G1371" s="1"/>
      <c r="H1371" s="1"/>
      <c r="I1371" s="1"/>
      <c r="J1371" s="1"/>
      <c r="K1371" s="1"/>
      <c r="L1371" s="1"/>
      <c r="M1371" s="1"/>
      <c r="N1371" s="1"/>
      <c r="O1371" s="1"/>
      <c r="P1371" s="1"/>
      <c r="Q1371" s="1"/>
      <c r="R1371" s="1"/>
      <c r="S1371" s="1"/>
      <c r="T1371" s="1"/>
      <c r="U1371" s="1"/>
      <c r="V1371" s="1"/>
      <c r="W1371" s="1"/>
      <c r="X1371" s="1"/>
      <c r="Y1371" s="1"/>
      <c r="Z1371" s="1"/>
      <c r="AA1371" s="1"/>
      <c r="AB1371" s="1"/>
      <c r="AC1371" s="1"/>
      <c r="AD1371" s="1"/>
      <c r="AE1371" s="1"/>
      <c r="AF1371" s="1"/>
      <c r="AG1371" s="1"/>
      <c r="AH1371" s="1"/>
      <c r="AI1371" s="1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</row>
    <row r="1372" spans="2:52">
      <c r="B1372" s="1"/>
      <c r="C1372" s="1"/>
      <c r="D1372" s="1"/>
      <c r="E1372" s="1"/>
      <c r="F1372" s="1"/>
      <c r="G1372" s="1"/>
      <c r="H1372" s="1"/>
      <c r="I1372" s="1"/>
      <c r="J1372" s="1"/>
      <c r="K1372" s="1"/>
      <c r="L1372" s="1"/>
      <c r="M1372" s="1"/>
      <c r="N1372" s="1"/>
      <c r="O1372" s="1"/>
      <c r="P1372" s="1"/>
      <c r="Q1372" s="1"/>
      <c r="R1372" s="1"/>
      <c r="S1372" s="1"/>
      <c r="T1372" s="1"/>
      <c r="U1372" s="1"/>
      <c r="V1372" s="1"/>
      <c r="W1372" s="1"/>
      <c r="X1372" s="1"/>
      <c r="Y1372" s="1"/>
      <c r="Z1372" s="1"/>
      <c r="AA1372" s="1"/>
      <c r="AB1372" s="1"/>
      <c r="AC1372" s="1"/>
      <c r="AD1372" s="1"/>
      <c r="AE1372" s="1"/>
      <c r="AF1372" s="1"/>
      <c r="AG1372" s="1"/>
      <c r="AH1372" s="1"/>
      <c r="AI1372" s="1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</row>
    <row r="1373" spans="2:52">
      <c r="B1373" s="1"/>
      <c r="C1373" s="1"/>
      <c r="D1373" s="1"/>
      <c r="E1373" s="1"/>
      <c r="F1373" s="1"/>
      <c r="G1373" s="1"/>
      <c r="H1373" s="1"/>
      <c r="I1373" s="1"/>
      <c r="J1373" s="1"/>
      <c r="K1373" s="1"/>
      <c r="L1373" s="1"/>
      <c r="M1373" s="1"/>
      <c r="N1373" s="1"/>
      <c r="O1373" s="1"/>
      <c r="P1373" s="1"/>
      <c r="Q1373" s="1"/>
      <c r="R1373" s="1"/>
      <c r="S1373" s="1"/>
      <c r="T1373" s="1"/>
      <c r="U1373" s="1"/>
      <c r="V1373" s="1"/>
      <c r="W1373" s="1"/>
      <c r="X1373" s="1"/>
      <c r="Y1373" s="1"/>
      <c r="Z1373" s="1"/>
      <c r="AA1373" s="1"/>
      <c r="AB1373" s="1"/>
      <c r="AC1373" s="1"/>
      <c r="AD1373" s="1"/>
      <c r="AE1373" s="1"/>
      <c r="AF1373" s="1"/>
      <c r="AG1373" s="1"/>
      <c r="AH1373" s="1"/>
      <c r="AI1373" s="1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</row>
    <row r="1374" spans="2:52">
      <c r="B1374" s="1"/>
      <c r="C1374" s="1"/>
      <c r="D1374" s="1"/>
      <c r="E1374" s="1"/>
      <c r="F1374" s="1"/>
      <c r="G1374" s="1"/>
      <c r="H1374" s="1"/>
      <c r="I1374" s="1"/>
      <c r="J1374" s="1"/>
      <c r="K1374" s="1"/>
      <c r="L1374" s="1"/>
      <c r="M1374" s="1"/>
      <c r="N1374" s="1"/>
      <c r="O1374" s="1"/>
      <c r="P1374" s="1"/>
      <c r="Q1374" s="1"/>
      <c r="R1374" s="1"/>
      <c r="S1374" s="1"/>
      <c r="T1374" s="1"/>
      <c r="U1374" s="1"/>
      <c r="V1374" s="1"/>
      <c r="W1374" s="1"/>
      <c r="X1374" s="1"/>
      <c r="Y1374" s="1"/>
      <c r="Z1374" s="1"/>
      <c r="AA1374" s="1"/>
      <c r="AB1374" s="1"/>
      <c r="AC1374" s="1"/>
      <c r="AD1374" s="1"/>
      <c r="AE1374" s="1"/>
      <c r="AF1374" s="1"/>
      <c r="AG1374" s="1"/>
      <c r="AH1374" s="1"/>
      <c r="AI1374" s="1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</row>
    <row r="1375" spans="2:52">
      <c r="B1375" s="1"/>
      <c r="C1375" s="1"/>
      <c r="D1375" s="1"/>
      <c r="E1375" s="1"/>
      <c r="F1375" s="1"/>
      <c r="G1375" s="1"/>
      <c r="H1375" s="1"/>
      <c r="I1375" s="1"/>
      <c r="J1375" s="1"/>
      <c r="K1375" s="1"/>
      <c r="L1375" s="1"/>
      <c r="M1375" s="1"/>
      <c r="N1375" s="1"/>
      <c r="O1375" s="1"/>
      <c r="P1375" s="1"/>
      <c r="Q1375" s="1"/>
      <c r="R1375" s="1"/>
      <c r="S1375" s="1"/>
      <c r="T1375" s="1"/>
      <c r="U1375" s="1"/>
      <c r="V1375" s="1"/>
      <c r="W1375" s="1"/>
      <c r="X1375" s="1"/>
      <c r="Y1375" s="1"/>
      <c r="Z1375" s="1"/>
      <c r="AA1375" s="1"/>
      <c r="AB1375" s="1"/>
      <c r="AC1375" s="1"/>
      <c r="AD1375" s="1"/>
      <c r="AE1375" s="1"/>
      <c r="AF1375" s="1"/>
      <c r="AG1375" s="1"/>
      <c r="AH1375" s="1"/>
      <c r="AI1375" s="1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</row>
    <row r="1376" spans="2:52">
      <c r="B1376" s="1"/>
      <c r="C1376" s="1"/>
      <c r="D1376" s="1"/>
      <c r="E1376" s="1"/>
      <c r="F1376" s="1"/>
      <c r="G1376" s="1"/>
      <c r="H1376" s="1"/>
      <c r="I1376" s="1"/>
      <c r="J1376" s="1"/>
      <c r="K1376" s="1"/>
      <c r="L1376" s="1"/>
      <c r="M1376" s="1"/>
      <c r="N1376" s="1"/>
      <c r="O1376" s="1"/>
      <c r="P1376" s="1"/>
      <c r="Q1376" s="1"/>
      <c r="R1376" s="1"/>
      <c r="S1376" s="1"/>
      <c r="T1376" s="1"/>
      <c r="U1376" s="1"/>
      <c r="V1376" s="1"/>
      <c r="W1376" s="1"/>
      <c r="X1376" s="1"/>
      <c r="Y1376" s="1"/>
      <c r="Z1376" s="1"/>
      <c r="AA1376" s="1"/>
      <c r="AB1376" s="1"/>
      <c r="AC1376" s="1"/>
      <c r="AD1376" s="1"/>
      <c r="AE1376" s="1"/>
      <c r="AF1376" s="1"/>
      <c r="AG1376" s="1"/>
      <c r="AH1376" s="1"/>
      <c r="AI1376" s="1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</row>
    <row r="1377" spans="2:52">
      <c r="B1377" s="1"/>
      <c r="C1377" s="1"/>
      <c r="D1377" s="1"/>
      <c r="E1377" s="1"/>
      <c r="F1377" s="1"/>
      <c r="G1377" s="1"/>
      <c r="H1377" s="1"/>
      <c r="I1377" s="1"/>
      <c r="J1377" s="1"/>
      <c r="K1377" s="1"/>
      <c r="L1377" s="1"/>
      <c r="M1377" s="1"/>
      <c r="N1377" s="1"/>
      <c r="O1377" s="1"/>
      <c r="P1377" s="1"/>
      <c r="Q1377" s="1"/>
      <c r="R1377" s="1"/>
      <c r="S1377" s="1"/>
      <c r="T1377" s="1"/>
      <c r="U1377" s="1"/>
      <c r="V1377" s="1"/>
      <c r="W1377" s="1"/>
      <c r="X1377" s="1"/>
      <c r="Y1377" s="1"/>
      <c r="Z1377" s="1"/>
      <c r="AA1377" s="1"/>
      <c r="AB1377" s="1"/>
      <c r="AC1377" s="1"/>
      <c r="AD1377" s="1"/>
      <c r="AE1377" s="1"/>
      <c r="AF1377" s="1"/>
      <c r="AG1377" s="1"/>
      <c r="AH1377" s="1"/>
      <c r="AI1377" s="1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</row>
    <row r="1378" spans="2:52">
      <c r="B1378" s="1"/>
      <c r="C1378" s="1"/>
      <c r="D1378" s="1"/>
      <c r="E1378" s="1"/>
      <c r="F1378" s="1"/>
      <c r="G1378" s="1"/>
      <c r="H1378" s="1"/>
      <c r="I1378" s="1"/>
      <c r="J1378" s="1"/>
      <c r="K1378" s="1"/>
      <c r="L1378" s="1"/>
      <c r="M1378" s="1"/>
      <c r="N1378" s="1"/>
      <c r="O1378" s="1"/>
      <c r="P1378" s="1"/>
      <c r="Q1378" s="1"/>
      <c r="R1378" s="1"/>
      <c r="S1378" s="1"/>
      <c r="T1378" s="1"/>
      <c r="U1378" s="1"/>
      <c r="V1378" s="1"/>
      <c r="W1378" s="1"/>
      <c r="X1378" s="1"/>
      <c r="Y1378" s="1"/>
      <c r="Z1378" s="1"/>
      <c r="AA1378" s="1"/>
      <c r="AB1378" s="1"/>
      <c r="AC1378" s="1"/>
      <c r="AD1378" s="1"/>
      <c r="AE1378" s="1"/>
      <c r="AF1378" s="1"/>
      <c r="AG1378" s="1"/>
      <c r="AH1378" s="1"/>
      <c r="AI1378" s="1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</row>
    <row r="1379" spans="2:52">
      <c r="B1379" s="1"/>
      <c r="C1379" s="1"/>
      <c r="D1379" s="1"/>
      <c r="E1379" s="1"/>
      <c r="F1379" s="1"/>
      <c r="G1379" s="1"/>
      <c r="H1379" s="1"/>
      <c r="I1379" s="1"/>
      <c r="J1379" s="1"/>
      <c r="K1379" s="1"/>
      <c r="L1379" s="1"/>
      <c r="M1379" s="1"/>
      <c r="N1379" s="1"/>
      <c r="O1379" s="1"/>
      <c r="P1379" s="1"/>
      <c r="Q1379" s="1"/>
      <c r="R1379" s="1"/>
      <c r="S1379" s="1"/>
      <c r="T1379" s="1"/>
      <c r="U1379" s="1"/>
      <c r="V1379" s="1"/>
      <c r="W1379" s="1"/>
      <c r="X1379" s="1"/>
      <c r="Y1379" s="1"/>
      <c r="Z1379" s="1"/>
      <c r="AA1379" s="1"/>
      <c r="AB1379" s="1"/>
      <c r="AC1379" s="1"/>
      <c r="AD1379" s="1"/>
      <c r="AE1379" s="1"/>
      <c r="AF1379" s="1"/>
      <c r="AG1379" s="1"/>
      <c r="AH1379" s="1"/>
      <c r="AI1379" s="1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</row>
    <row r="1380" spans="2:52">
      <c r="B1380" s="1"/>
      <c r="C1380" s="1"/>
      <c r="D1380" s="1"/>
      <c r="E1380" s="1"/>
      <c r="F1380" s="1"/>
      <c r="G1380" s="1"/>
      <c r="H1380" s="1"/>
      <c r="I1380" s="1"/>
      <c r="J1380" s="1"/>
      <c r="K1380" s="1"/>
      <c r="L1380" s="1"/>
      <c r="M1380" s="1"/>
      <c r="N1380" s="1"/>
      <c r="O1380" s="1"/>
      <c r="P1380" s="1"/>
      <c r="Q1380" s="1"/>
      <c r="R1380" s="1"/>
      <c r="S1380" s="1"/>
      <c r="T1380" s="1"/>
      <c r="U1380" s="1"/>
      <c r="V1380" s="1"/>
      <c r="W1380" s="1"/>
      <c r="X1380" s="1"/>
      <c r="Y1380" s="1"/>
      <c r="Z1380" s="1"/>
      <c r="AA1380" s="1"/>
      <c r="AB1380" s="1"/>
      <c r="AC1380" s="1"/>
      <c r="AD1380" s="1"/>
      <c r="AE1380" s="1"/>
      <c r="AF1380" s="1"/>
      <c r="AG1380" s="1"/>
      <c r="AH1380" s="1"/>
      <c r="AI1380" s="1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</row>
    <row r="1381" spans="2:52">
      <c r="B1381" s="1"/>
      <c r="C1381" s="1"/>
      <c r="D1381" s="1"/>
      <c r="E1381" s="1"/>
      <c r="F1381" s="1"/>
      <c r="G1381" s="1"/>
      <c r="H1381" s="1"/>
      <c r="I1381" s="1"/>
      <c r="J1381" s="1"/>
      <c r="K1381" s="1"/>
      <c r="L1381" s="1"/>
      <c r="M1381" s="1"/>
      <c r="N1381" s="1"/>
      <c r="O1381" s="1"/>
      <c r="P1381" s="1"/>
      <c r="Q1381" s="1"/>
      <c r="R1381" s="1"/>
      <c r="S1381" s="1"/>
      <c r="T1381" s="1"/>
      <c r="U1381" s="1"/>
      <c r="V1381" s="1"/>
      <c r="W1381" s="1"/>
      <c r="X1381" s="1"/>
      <c r="Y1381" s="1"/>
      <c r="Z1381" s="1"/>
      <c r="AA1381" s="1"/>
      <c r="AB1381" s="1"/>
      <c r="AC1381" s="1"/>
      <c r="AD1381" s="1"/>
      <c r="AE1381" s="1"/>
      <c r="AF1381" s="1"/>
      <c r="AG1381" s="1"/>
      <c r="AH1381" s="1"/>
      <c r="AI1381" s="1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</row>
    <row r="1382" spans="2:52">
      <c r="B1382" s="1"/>
      <c r="C1382" s="1"/>
      <c r="D1382" s="1"/>
      <c r="E1382" s="1"/>
      <c r="F1382" s="1"/>
      <c r="G1382" s="1"/>
      <c r="H1382" s="1"/>
      <c r="I1382" s="1"/>
      <c r="J1382" s="1"/>
      <c r="K1382" s="1"/>
      <c r="L1382" s="1"/>
      <c r="M1382" s="1"/>
      <c r="N1382" s="1"/>
      <c r="O1382" s="1"/>
      <c r="P1382" s="1"/>
      <c r="Q1382" s="1"/>
      <c r="R1382" s="1"/>
      <c r="S1382" s="1"/>
      <c r="T1382" s="1"/>
      <c r="U1382" s="1"/>
      <c r="V1382" s="1"/>
      <c r="W1382" s="1"/>
      <c r="X1382" s="1"/>
      <c r="Y1382" s="1"/>
      <c r="Z1382" s="1"/>
      <c r="AA1382" s="1"/>
      <c r="AB1382" s="1"/>
      <c r="AC1382" s="1"/>
      <c r="AD1382" s="1"/>
      <c r="AE1382" s="1"/>
      <c r="AF1382" s="1"/>
      <c r="AG1382" s="1"/>
      <c r="AH1382" s="1"/>
      <c r="AI1382" s="1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</row>
    <row r="1383" spans="2:52">
      <c r="B1383" s="1"/>
      <c r="C1383" s="1"/>
      <c r="D1383" s="1"/>
      <c r="E1383" s="1"/>
      <c r="F1383" s="1"/>
      <c r="G1383" s="1"/>
      <c r="H1383" s="1"/>
      <c r="I1383" s="1"/>
      <c r="J1383" s="1"/>
      <c r="K1383" s="1"/>
      <c r="L1383" s="1"/>
      <c r="M1383" s="1"/>
      <c r="N1383" s="1"/>
      <c r="O1383" s="1"/>
      <c r="P1383" s="1"/>
      <c r="Q1383" s="1"/>
      <c r="R1383" s="1"/>
      <c r="S1383" s="1"/>
      <c r="T1383" s="1"/>
      <c r="U1383" s="1"/>
      <c r="V1383" s="1"/>
      <c r="W1383" s="1"/>
      <c r="X1383" s="1"/>
      <c r="Y1383" s="1"/>
      <c r="Z1383" s="1"/>
      <c r="AA1383" s="1"/>
      <c r="AB1383" s="1"/>
      <c r="AC1383" s="1"/>
      <c r="AD1383" s="1"/>
      <c r="AE1383" s="1"/>
      <c r="AF1383" s="1"/>
      <c r="AG1383" s="1"/>
      <c r="AH1383" s="1"/>
      <c r="AI1383" s="1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</row>
    <row r="1384" spans="2:52">
      <c r="B1384" s="1"/>
      <c r="C1384" s="1"/>
      <c r="D1384" s="1"/>
      <c r="E1384" s="1"/>
      <c r="F1384" s="1"/>
      <c r="G1384" s="1"/>
      <c r="H1384" s="1"/>
      <c r="I1384" s="1"/>
      <c r="J1384" s="1"/>
      <c r="K1384" s="1"/>
      <c r="L1384" s="1"/>
      <c r="M1384" s="1"/>
      <c r="N1384" s="1"/>
      <c r="O1384" s="1"/>
      <c r="P1384" s="1"/>
      <c r="Q1384" s="1"/>
      <c r="R1384" s="1"/>
      <c r="S1384" s="1"/>
      <c r="T1384" s="1"/>
      <c r="U1384" s="1"/>
      <c r="V1384" s="1"/>
      <c r="W1384" s="1"/>
      <c r="X1384" s="1"/>
      <c r="Y1384" s="1"/>
      <c r="Z1384" s="1"/>
      <c r="AA1384" s="1"/>
      <c r="AB1384" s="1"/>
      <c r="AC1384" s="1"/>
      <c r="AD1384" s="1"/>
      <c r="AE1384" s="1"/>
      <c r="AF1384" s="1"/>
      <c r="AG1384" s="1"/>
      <c r="AH1384" s="1"/>
      <c r="AI1384" s="1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</row>
    <row r="1385" spans="2:52">
      <c r="B1385" s="1"/>
      <c r="C1385" s="1"/>
      <c r="D1385" s="1"/>
      <c r="E1385" s="1"/>
      <c r="F1385" s="1"/>
      <c r="G1385" s="1"/>
      <c r="H1385" s="1"/>
      <c r="I1385" s="1"/>
      <c r="J1385" s="1"/>
      <c r="K1385" s="1"/>
      <c r="L1385" s="1"/>
      <c r="M1385" s="1"/>
      <c r="N1385" s="1"/>
      <c r="O1385" s="1"/>
      <c r="P1385" s="1"/>
      <c r="Q1385" s="1"/>
      <c r="R1385" s="1"/>
      <c r="S1385" s="1"/>
      <c r="T1385" s="1"/>
      <c r="U1385" s="1"/>
      <c r="V1385" s="1"/>
      <c r="W1385" s="1"/>
      <c r="X1385" s="1"/>
      <c r="Y1385" s="1"/>
      <c r="Z1385" s="1"/>
      <c r="AA1385" s="1"/>
      <c r="AB1385" s="1"/>
      <c r="AC1385" s="1"/>
      <c r="AD1385" s="1"/>
      <c r="AE1385" s="1"/>
      <c r="AF1385" s="1"/>
      <c r="AG1385" s="1"/>
      <c r="AH1385" s="1"/>
      <c r="AI1385" s="1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</row>
    <row r="1386" spans="2:52">
      <c r="B1386" s="1"/>
      <c r="C1386" s="1"/>
      <c r="D1386" s="1"/>
      <c r="E1386" s="1"/>
      <c r="F1386" s="1"/>
      <c r="G1386" s="1"/>
      <c r="H1386" s="1"/>
      <c r="I1386" s="1"/>
      <c r="J1386" s="1"/>
      <c r="K1386" s="1"/>
      <c r="L1386" s="1"/>
      <c r="M1386" s="1"/>
      <c r="N1386" s="1"/>
      <c r="O1386" s="1"/>
      <c r="P1386" s="1"/>
      <c r="Q1386" s="1"/>
      <c r="R1386" s="1"/>
      <c r="S1386" s="1"/>
      <c r="T1386" s="1"/>
      <c r="U1386" s="1"/>
      <c r="V1386" s="1"/>
      <c r="W1386" s="1"/>
      <c r="X1386" s="1"/>
      <c r="Y1386" s="1"/>
      <c r="Z1386" s="1"/>
      <c r="AA1386" s="1"/>
      <c r="AB1386" s="1"/>
      <c r="AC1386" s="1"/>
      <c r="AD1386" s="1"/>
      <c r="AE1386" s="1"/>
      <c r="AF1386" s="1"/>
      <c r="AG1386" s="1"/>
      <c r="AH1386" s="1"/>
      <c r="AI1386" s="1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</row>
    <row r="1387" spans="2:52">
      <c r="B1387" s="1"/>
      <c r="C1387" s="1"/>
      <c r="D1387" s="1"/>
      <c r="E1387" s="1"/>
      <c r="F1387" s="1"/>
      <c r="G1387" s="1"/>
      <c r="H1387" s="1"/>
      <c r="I1387" s="1"/>
      <c r="J1387" s="1"/>
      <c r="K1387" s="1"/>
      <c r="L1387" s="1"/>
      <c r="M1387" s="1"/>
      <c r="N1387" s="1"/>
      <c r="O1387" s="1"/>
      <c r="P1387" s="1"/>
      <c r="Q1387" s="1"/>
      <c r="R1387" s="1"/>
      <c r="S1387" s="1"/>
      <c r="T1387" s="1"/>
      <c r="U1387" s="1"/>
      <c r="V1387" s="1"/>
      <c r="W1387" s="1"/>
      <c r="X1387" s="1"/>
      <c r="Y1387" s="1"/>
      <c r="Z1387" s="1"/>
      <c r="AA1387" s="1"/>
      <c r="AB1387" s="1"/>
      <c r="AC1387" s="1"/>
      <c r="AD1387" s="1"/>
      <c r="AE1387" s="1"/>
      <c r="AF1387" s="1"/>
      <c r="AG1387" s="1"/>
      <c r="AH1387" s="1"/>
      <c r="AI1387" s="1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</row>
    <row r="1388" spans="2:52">
      <c r="B1388" s="1"/>
      <c r="C1388" s="1"/>
      <c r="D1388" s="1"/>
      <c r="E1388" s="1"/>
      <c r="F1388" s="1"/>
      <c r="G1388" s="1"/>
      <c r="H1388" s="1"/>
      <c r="I1388" s="1"/>
      <c r="J1388" s="1"/>
      <c r="K1388" s="1"/>
      <c r="L1388" s="1"/>
      <c r="M1388" s="1"/>
      <c r="N1388" s="1"/>
      <c r="O1388" s="1"/>
      <c r="P1388" s="1"/>
      <c r="Q1388" s="1"/>
      <c r="R1388" s="1"/>
      <c r="S1388" s="1"/>
      <c r="T1388" s="1"/>
      <c r="U1388" s="1"/>
      <c r="V1388" s="1"/>
      <c r="W1388" s="1"/>
      <c r="X1388" s="1"/>
      <c r="Y1388" s="1"/>
      <c r="Z1388" s="1"/>
      <c r="AA1388" s="1"/>
      <c r="AB1388" s="1"/>
      <c r="AC1388" s="1"/>
      <c r="AD1388" s="1"/>
      <c r="AE1388" s="1"/>
      <c r="AF1388" s="1"/>
      <c r="AG1388" s="1"/>
      <c r="AH1388" s="1"/>
      <c r="AI1388" s="1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</row>
    <row r="1389" spans="2:52">
      <c r="B1389" s="1"/>
      <c r="C1389" s="1"/>
      <c r="D1389" s="1"/>
      <c r="E1389" s="1"/>
      <c r="F1389" s="1"/>
      <c r="G1389" s="1"/>
      <c r="H1389" s="1"/>
      <c r="I1389" s="1"/>
      <c r="J1389" s="1"/>
      <c r="K1389" s="1"/>
      <c r="L1389" s="1"/>
      <c r="M1389" s="1"/>
      <c r="N1389" s="1"/>
      <c r="O1389" s="1"/>
      <c r="P1389" s="1"/>
      <c r="Q1389" s="1"/>
      <c r="R1389" s="1"/>
      <c r="S1389" s="1"/>
      <c r="T1389" s="1"/>
      <c r="U1389" s="1"/>
      <c r="V1389" s="1"/>
      <c r="W1389" s="1"/>
      <c r="X1389" s="1"/>
      <c r="Y1389" s="1"/>
      <c r="Z1389" s="1"/>
      <c r="AA1389" s="1"/>
      <c r="AB1389" s="1"/>
      <c r="AC1389" s="1"/>
      <c r="AD1389" s="1"/>
      <c r="AE1389" s="1"/>
      <c r="AF1389" s="1"/>
      <c r="AG1389" s="1"/>
      <c r="AH1389" s="1"/>
      <c r="AI1389" s="1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</row>
    <row r="1390" spans="2:52">
      <c r="B1390" s="1"/>
      <c r="C1390" s="1"/>
      <c r="D1390" s="1"/>
      <c r="E1390" s="1"/>
      <c r="F1390" s="1"/>
      <c r="G1390" s="1"/>
      <c r="H1390" s="1"/>
      <c r="I1390" s="1"/>
      <c r="J1390" s="1"/>
      <c r="K1390" s="1"/>
      <c r="L1390" s="1"/>
      <c r="M1390" s="1"/>
      <c r="N1390" s="1"/>
      <c r="O1390" s="1"/>
      <c r="P1390" s="1"/>
      <c r="Q1390" s="1"/>
      <c r="R1390" s="1"/>
      <c r="S1390" s="1"/>
      <c r="T1390" s="1"/>
      <c r="U1390" s="1"/>
      <c r="V1390" s="1"/>
      <c r="W1390" s="1"/>
      <c r="X1390" s="1"/>
      <c r="Y1390" s="1"/>
      <c r="Z1390" s="1"/>
      <c r="AA1390" s="1"/>
      <c r="AB1390" s="1"/>
      <c r="AC1390" s="1"/>
      <c r="AD1390" s="1"/>
      <c r="AE1390" s="1"/>
      <c r="AF1390" s="1"/>
      <c r="AG1390" s="1"/>
      <c r="AH1390" s="1"/>
      <c r="AI1390" s="1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</row>
    <row r="1391" spans="2:52">
      <c r="B1391" s="1"/>
      <c r="C1391" s="1"/>
      <c r="D1391" s="1"/>
      <c r="E1391" s="1"/>
      <c r="F1391" s="1"/>
      <c r="G1391" s="1"/>
      <c r="H1391" s="1"/>
      <c r="I1391" s="1"/>
      <c r="J1391" s="1"/>
      <c r="K1391" s="1"/>
      <c r="L1391" s="1"/>
      <c r="M1391" s="1"/>
      <c r="N1391" s="1"/>
      <c r="O1391" s="1"/>
      <c r="P1391" s="1"/>
      <c r="Q1391" s="1"/>
      <c r="R1391" s="1"/>
      <c r="S1391" s="1"/>
      <c r="T1391" s="1"/>
      <c r="U1391" s="1"/>
      <c r="V1391" s="1"/>
      <c r="W1391" s="1"/>
      <c r="X1391" s="1"/>
      <c r="Y1391" s="1"/>
      <c r="Z1391" s="1"/>
      <c r="AA1391" s="1"/>
      <c r="AB1391" s="1"/>
      <c r="AC1391" s="1"/>
      <c r="AD1391" s="1"/>
      <c r="AE1391" s="1"/>
      <c r="AF1391" s="1"/>
      <c r="AG1391" s="1"/>
      <c r="AH1391" s="1"/>
      <c r="AI1391" s="1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</row>
    <row r="1392" spans="2:52">
      <c r="B1392" s="1"/>
      <c r="C1392" s="1"/>
      <c r="D1392" s="1"/>
      <c r="E1392" s="1"/>
      <c r="F1392" s="1"/>
      <c r="G1392" s="1"/>
      <c r="H1392" s="1"/>
      <c r="I1392" s="1"/>
      <c r="J1392" s="1"/>
      <c r="K1392" s="1"/>
      <c r="L1392" s="1"/>
      <c r="M1392" s="1"/>
      <c r="N1392" s="1"/>
      <c r="O1392" s="1"/>
      <c r="P1392" s="1"/>
      <c r="Q1392" s="1"/>
      <c r="R1392" s="1"/>
      <c r="S1392" s="1"/>
      <c r="T1392" s="1"/>
      <c r="U1392" s="1"/>
      <c r="V1392" s="1"/>
      <c r="W1392" s="1"/>
      <c r="X1392" s="1"/>
      <c r="Y1392" s="1"/>
      <c r="Z1392" s="1"/>
      <c r="AA1392" s="1"/>
      <c r="AB1392" s="1"/>
      <c r="AC1392" s="1"/>
      <c r="AD1392" s="1"/>
      <c r="AE1392" s="1"/>
      <c r="AF1392" s="1"/>
      <c r="AG1392" s="1"/>
      <c r="AH1392" s="1"/>
      <c r="AI1392" s="1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</row>
    <row r="1393" spans="2:52">
      <c r="B1393" s="1"/>
      <c r="C1393" s="1"/>
      <c r="D1393" s="1"/>
      <c r="E1393" s="1"/>
      <c r="F1393" s="1"/>
      <c r="G1393" s="1"/>
      <c r="H1393" s="1"/>
      <c r="I1393" s="1"/>
      <c r="J1393" s="1"/>
      <c r="K1393" s="1"/>
      <c r="L1393" s="1"/>
      <c r="M1393" s="1"/>
      <c r="N1393" s="1"/>
      <c r="O1393" s="1"/>
      <c r="P1393" s="1"/>
      <c r="Q1393" s="1"/>
      <c r="R1393" s="1"/>
      <c r="S1393" s="1"/>
      <c r="T1393" s="1"/>
      <c r="U1393" s="1"/>
      <c r="V1393" s="1"/>
      <c r="W1393" s="1"/>
      <c r="X1393" s="1"/>
      <c r="Y1393" s="1"/>
      <c r="Z1393" s="1"/>
      <c r="AA1393" s="1"/>
      <c r="AB1393" s="1"/>
      <c r="AC1393" s="1"/>
      <c r="AD1393" s="1"/>
      <c r="AE1393" s="1"/>
      <c r="AF1393" s="1"/>
      <c r="AG1393" s="1"/>
      <c r="AH1393" s="1"/>
      <c r="AI1393" s="1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</row>
    <row r="1394" spans="2:52">
      <c r="B1394" s="1"/>
      <c r="C1394" s="1"/>
      <c r="D1394" s="1"/>
      <c r="E1394" s="1"/>
      <c r="F1394" s="1"/>
      <c r="G1394" s="1"/>
      <c r="H1394" s="1"/>
      <c r="I1394" s="1"/>
      <c r="J1394" s="1"/>
      <c r="K1394" s="1"/>
      <c r="L1394" s="1"/>
      <c r="M1394" s="1"/>
      <c r="N1394" s="1"/>
      <c r="O1394" s="1"/>
      <c r="P1394" s="1"/>
      <c r="Q1394" s="1"/>
      <c r="R1394" s="1"/>
      <c r="S1394" s="1"/>
      <c r="T1394" s="1"/>
      <c r="U1394" s="1"/>
      <c r="V1394" s="1"/>
      <c r="W1394" s="1"/>
      <c r="X1394" s="1"/>
      <c r="Y1394" s="1"/>
      <c r="Z1394" s="1"/>
      <c r="AA1394" s="1"/>
      <c r="AB1394" s="1"/>
      <c r="AC1394" s="1"/>
      <c r="AD1394" s="1"/>
      <c r="AE1394" s="1"/>
      <c r="AF1394" s="1"/>
      <c r="AG1394" s="1"/>
      <c r="AH1394" s="1"/>
      <c r="AI1394" s="1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</row>
    <row r="1395" spans="2:52">
      <c r="B1395" s="1"/>
      <c r="C1395" s="1"/>
      <c r="D1395" s="1"/>
      <c r="E1395" s="1"/>
      <c r="F1395" s="1"/>
      <c r="G1395" s="1"/>
      <c r="H1395" s="1"/>
      <c r="I1395" s="1"/>
      <c r="J1395" s="1"/>
      <c r="K1395" s="1"/>
      <c r="L1395" s="1"/>
      <c r="M1395" s="1"/>
      <c r="N1395" s="1"/>
      <c r="O1395" s="1"/>
      <c r="P1395" s="1"/>
      <c r="Q1395" s="1"/>
      <c r="R1395" s="1"/>
      <c r="S1395" s="1"/>
      <c r="T1395" s="1"/>
      <c r="U1395" s="1"/>
      <c r="V1395" s="1"/>
      <c r="W1395" s="1"/>
      <c r="X1395" s="1"/>
      <c r="Y1395" s="1"/>
      <c r="Z1395" s="1"/>
      <c r="AA1395" s="1"/>
      <c r="AB1395" s="1"/>
      <c r="AC1395" s="1"/>
      <c r="AD1395" s="1"/>
      <c r="AE1395" s="1"/>
      <c r="AF1395" s="1"/>
      <c r="AG1395" s="1"/>
      <c r="AH1395" s="1"/>
      <c r="AI1395" s="1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</row>
    <row r="1396" spans="2:52">
      <c r="B1396" s="1"/>
      <c r="C1396" s="1"/>
      <c r="D1396" s="1"/>
      <c r="E1396" s="1"/>
      <c r="F1396" s="1"/>
      <c r="G1396" s="1"/>
      <c r="H1396" s="1"/>
      <c r="I1396" s="1"/>
      <c r="J1396" s="1"/>
      <c r="K1396" s="1"/>
      <c r="L1396" s="1"/>
      <c r="M1396" s="1"/>
      <c r="N1396" s="1"/>
      <c r="O1396" s="1"/>
      <c r="P1396" s="1"/>
      <c r="Q1396" s="1"/>
      <c r="R1396" s="1"/>
      <c r="S1396" s="1"/>
      <c r="T1396" s="1"/>
      <c r="U1396" s="1"/>
      <c r="V1396" s="1"/>
      <c r="W1396" s="1"/>
      <c r="X1396" s="1"/>
      <c r="Y1396" s="1"/>
      <c r="Z1396" s="1"/>
      <c r="AA1396" s="1"/>
      <c r="AB1396" s="1"/>
      <c r="AC1396" s="1"/>
      <c r="AD1396" s="1"/>
      <c r="AE1396" s="1"/>
      <c r="AF1396" s="1"/>
      <c r="AG1396" s="1"/>
      <c r="AH1396" s="1"/>
      <c r="AI1396" s="1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</row>
    <row r="1397" spans="2:52">
      <c r="B1397" s="1"/>
      <c r="C1397" s="1"/>
      <c r="D1397" s="1"/>
      <c r="E1397" s="1"/>
      <c r="F1397" s="1"/>
      <c r="G1397" s="1"/>
      <c r="H1397" s="1"/>
      <c r="I1397" s="1"/>
      <c r="J1397" s="1"/>
      <c r="K1397" s="1"/>
      <c r="L1397" s="1"/>
      <c r="M1397" s="1"/>
      <c r="N1397" s="1"/>
      <c r="O1397" s="1"/>
      <c r="P1397" s="1"/>
      <c r="Q1397" s="1"/>
      <c r="R1397" s="1"/>
      <c r="S1397" s="1"/>
      <c r="T1397" s="1"/>
      <c r="U1397" s="1"/>
      <c r="V1397" s="1"/>
      <c r="W1397" s="1"/>
      <c r="X1397" s="1"/>
      <c r="Y1397" s="1"/>
      <c r="Z1397" s="1"/>
      <c r="AA1397" s="1"/>
      <c r="AB1397" s="1"/>
      <c r="AC1397" s="1"/>
      <c r="AD1397" s="1"/>
      <c r="AE1397" s="1"/>
      <c r="AF1397" s="1"/>
      <c r="AG1397" s="1"/>
      <c r="AH1397" s="1"/>
      <c r="AI1397" s="1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</row>
    <row r="1398" spans="2:52">
      <c r="B1398" s="1"/>
      <c r="C1398" s="1"/>
      <c r="D1398" s="1"/>
      <c r="E1398" s="1"/>
      <c r="F1398" s="1"/>
      <c r="G1398" s="1"/>
      <c r="H1398" s="1"/>
      <c r="I1398" s="1"/>
      <c r="J1398" s="1"/>
      <c r="K1398" s="1"/>
      <c r="L1398" s="1"/>
      <c r="M1398" s="1"/>
      <c r="N1398" s="1"/>
      <c r="O1398" s="1"/>
      <c r="P1398" s="1"/>
      <c r="Q1398" s="1"/>
      <c r="R1398" s="1"/>
      <c r="S1398" s="1"/>
      <c r="T1398" s="1"/>
      <c r="U1398" s="1"/>
      <c r="V1398" s="1"/>
      <c r="W1398" s="1"/>
      <c r="X1398" s="1"/>
      <c r="Y1398" s="1"/>
      <c r="Z1398" s="1"/>
      <c r="AA1398" s="1"/>
      <c r="AB1398" s="1"/>
      <c r="AC1398" s="1"/>
      <c r="AD1398" s="1"/>
      <c r="AE1398" s="1"/>
      <c r="AF1398" s="1"/>
      <c r="AG1398" s="1"/>
      <c r="AH1398" s="1"/>
      <c r="AI1398" s="1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</row>
    <row r="1399" spans="2:52">
      <c r="B1399" s="1"/>
      <c r="C1399" s="1"/>
      <c r="D1399" s="1"/>
      <c r="E1399" s="1"/>
      <c r="F1399" s="1"/>
      <c r="G1399" s="1"/>
      <c r="H1399" s="1"/>
      <c r="I1399" s="1"/>
      <c r="J1399" s="1"/>
      <c r="K1399" s="1"/>
      <c r="L1399" s="1"/>
      <c r="M1399" s="1"/>
      <c r="N1399" s="1"/>
      <c r="O1399" s="1"/>
      <c r="P1399" s="1"/>
      <c r="Q1399" s="1"/>
      <c r="R1399" s="1"/>
      <c r="S1399" s="1"/>
      <c r="T1399" s="1"/>
      <c r="U1399" s="1"/>
      <c r="V1399" s="1"/>
      <c r="W1399" s="1"/>
      <c r="X1399" s="1"/>
      <c r="Y1399" s="1"/>
      <c r="Z1399" s="1"/>
      <c r="AA1399" s="1"/>
      <c r="AB1399" s="1"/>
      <c r="AC1399" s="1"/>
      <c r="AD1399" s="1"/>
      <c r="AE1399" s="1"/>
      <c r="AF1399" s="1"/>
      <c r="AG1399" s="1"/>
      <c r="AH1399" s="1"/>
      <c r="AI1399" s="1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</row>
    <row r="1400" spans="2:52">
      <c r="B1400" s="1"/>
      <c r="C1400" s="1"/>
      <c r="D1400" s="1"/>
      <c r="E1400" s="1"/>
      <c r="F1400" s="1"/>
      <c r="G1400" s="1"/>
      <c r="H1400" s="1"/>
      <c r="I1400" s="1"/>
      <c r="J1400" s="1"/>
      <c r="K1400" s="1"/>
      <c r="L1400" s="1"/>
      <c r="M1400" s="1"/>
      <c r="N1400" s="1"/>
      <c r="O1400" s="1"/>
      <c r="P1400" s="1"/>
      <c r="Q1400" s="1"/>
      <c r="R1400" s="1"/>
      <c r="S1400" s="1"/>
      <c r="T1400" s="1"/>
      <c r="U1400" s="1"/>
      <c r="V1400" s="1"/>
      <c r="W1400" s="1"/>
      <c r="X1400" s="1"/>
      <c r="Y1400" s="1"/>
      <c r="Z1400" s="1"/>
      <c r="AA1400" s="1"/>
      <c r="AB1400" s="1"/>
      <c r="AC1400" s="1"/>
      <c r="AD1400" s="1"/>
      <c r="AE1400" s="1"/>
      <c r="AF1400" s="1"/>
      <c r="AG1400" s="1"/>
      <c r="AH1400" s="1"/>
      <c r="AI1400" s="1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</row>
    <row r="1401" spans="2:52">
      <c r="B1401" s="1"/>
      <c r="C1401" s="1"/>
      <c r="D1401" s="1"/>
      <c r="E1401" s="1"/>
      <c r="F1401" s="1"/>
      <c r="G1401" s="1"/>
      <c r="H1401" s="1"/>
      <c r="I1401" s="1"/>
      <c r="J1401" s="1"/>
      <c r="K1401" s="1"/>
      <c r="L1401" s="1"/>
      <c r="M1401" s="1"/>
      <c r="N1401" s="1"/>
      <c r="O1401" s="1"/>
      <c r="P1401" s="1"/>
      <c r="Q1401" s="1"/>
      <c r="R1401" s="1"/>
      <c r="S1401" s="1"/>
      <c r="T1401" s="1"/>
      <c r="U1401" s="1"/>
      <c r="V1401" s="1"/>
      <c r="W1401" s="1"/>
      <c r="X1401" s="1"/>
      <c r="Y1401" s="1"/>
      <c r="Z1401" s="1"/>
      <c r="AA1401" s="1"/>
      <c r="AB1401" s="1"/>
      <c r="AC1401" s="1"/>
      <c r="AD1401" s="1"/>
      <c r="AE1401" s="1"/>
      <c r="AF1401" s="1"/>
      <c r="AG1401" s="1"/>
      <c r="AH1401" s="1"/>
      <c r="AI1401" s="1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</row>
    <row r="1402" spans="2:52">
      <c r="B1402" s="1"/>
      <c r="C1402" s="1"/>
      <c r="D1402" s="1"/>
      <c r="E1402" s="1"/>
      <c r="F1402" s="1"/>
      <c r="G1402" s="1"/>
      <c r="H1402" s="1"/>
      <c r="I1402" s="1"/>
      <c r="J1402" s="1"/>
      <c r="K1402" s="1"/>
      <c r="L1402" s="1"/>
      <c r="M1402" s="1"/>
      <c r="N1402" s="1"/>
      <c r="O1402" s="1"/>
      <c r="P1402" s="1"/>
      <c r="Q1402" s="1"/>
      <c r="R1402" s="1"/>
      <c r="S1402" s="1"/>
      <c r="T1402" s="1"/>
      <c r="U1402" s="1"/>
      <c r="V1402" s="1"/>
      <c r="W1402" s="1"/>
      <c r="X1402" s="1"/>
      <c r="Y1402" s="1"/>
      <c r="Z1402" s="1"/>
      <c r="AA1402" s="1"/>
      <c r="AB1402" s="1"/>
      <c r="AC1402" s="1"/>
      <c r="AD1402" s="1"/>
      <c r="AE1402" s="1"/>
      <c r="AF1402" s="1"/>
      <c r="AG1402" s="1"/>
      <c r="AH1402" s="1"/>
      <c r="AI1402" s="1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</row>
    <row r="1403" spans="2:52">
      <c r="B1403" s="1"/>
      <c r="C1403" s="1"/>
      <c r="D1403" s="1"/>
      <c r="E1403" s="1"/>
      <c r="F1403" s="1"/>
      <c r="G1403" s="1"/>
      <c r="H1403" s="1"/>
      <c r="I1403" s="1"/>
      <c r="J1403" s="1"/>
      <c r="K1403" s="1"/>
      <c r="L1403" s="1"/>
      <c r="M1403" s="1"/>
      <c r="N1403" s="1"/>
      <c r="O1403" s="1"/>
      <c r="P1403" s="1"/>
      <c r="Q1403" s="1"/>
      <c r="R1403" s="1"/>
      <c r="S1403" s="1"/>
      <c r="T1403" s="1"/>
      <c r="U1403" s="1"/>
      <c r="V1403" s="1"/>
      <c r="W1403" s="1"/>
      <c r="X1403" s="1"/>
      <c r="Y1403" s="1"/>
      <c r="Z1403" s="1"/>
      <c r="AA1403" s="1"/>
      <c r="AB1403" s="1"/>
      <c r="AC1403" s="1"/>
      <c r="AD1403" s="1"/>
      <c r="AE1403" s="1"/>
      <c r="AF1403" s="1"/>
      <c r="AG1403" s="1"/>
      <c r="AH1403" s="1"/>
      <c r="AI1403" s="1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</row>
    <row r="1404" spans="2:52">
      <c r="B1404" s="1"/>
      <c r="C1404" s="1"/>
      <c r="D1404" s="1"/>
      <c r="E1404" s="1"/>
      <c r="F1404" s="1"/>
      <c r="G1404" s="1"/>
      <c r="H1404" s="1"/>
      <c r="I1404" s="1"/>
      <c r="J1404" s="1"/>
      <c r="K1404" s="1"/>
      <c r="L1404" s="1"/>
      <c r="M1404" s="1"/>
      <c r="N1404" s="1"/>
      <c r="O1404" s="1"/>
      <c r="P1404" s="1"/>
      <c r="Q1404" s="1"/>
      <c r="R1404" s="1"/>
      <c r="S1404" s="1"/>
      <c r="T1404" s="1"/>
      <c r="U1404" s="1"/>
      <c r="V1404" s="1"/>
      <c r="W1404" s="1"/>
      <c r="X1404" s="1"/>
      <c r="Y1404" s="1"/>
      <c r="Z1404" s="1"/>
      <c r="AA1404" s="1"/>
      <c r="AB1404" s="1"/>
      <c r="AC1404" s="1"/>
      <c r="AD1404" s="1"/>
      <c r="AE1404" s="1"/>
      <c r="AF1404" s="1"/>
      <c r="AG1404" s="1"/>
      <c r="AH1404" s="1"/>
      <c r="AI1404" s="1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</row>
    <row r="1405" spans="2:52">
      <c r="B1405" s="1"/>
      <c r="C1405" s="1"/>
      <c r="D1405" s="1"/>
      <c r="E1405" s="1"/>
      <c r="F1405" s="1"/>
      <c r="G1405" s="1"/>
      <c r="H1405" s="1"/>
      <c r="I1405" s="1"/>
      <c r="J1405" s="1"/>
      <c r="K1405" s="1"/>
      <c r="L1405" s="1"/>
      <c r="M1405" s="1"/>
      <c r="N1405" s="1"/>
      <c r="O1405" s="1"/>
      <c r="P1405" s="1"/>
      <c r="Q1405" s="1"/>
      <c r="R1405" s="1"/>
      <c r="S1405" s="1"/>
      <c r="T1405" s="1"/>
      <c r="U1405" s="1"/>
      <c r="V1405" s="1"/>
      <c r="W1405" s="1"/>
      <c r="X1405" s="1"/>
      <c r="Y1405" s="1"/>
      <c r="Z1405" s="1"/>
      <c r="AA1405" s="1"/>
      <c r="AB1405" s="1"/>
      <c r="AC1405" s="1"/>
      <c r="AD1405" s="1"/>
      <c r="AE1405" s="1"/>
      <c r="AF1405" s="1"/>
      <c r="AG1405" s="1"/>
      <c r="AH1405" s="1"/>
      <c r="AI1405" s="1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</row>
    <row r="1406" spans="2:52">
      <c r="B1406" s="1"/>
      <c r="C1406" s="1"/>
      <c r="D1406" s="1"/>
      <c r="E1406" s="1"/>
      <c r="F1406" s="1"/>
      <c r="G1406" s="1"/>
      <c r="H1406" s="1"/>
      <c r="I1406" s="1"/>
      <c r="J1406" s="1"/>
      <c r="K1406" s="1"/>
      <c r="L1406" s="1"/>
      <c r="M1406" s="1"/>
      <c r="N1406" s="1"/>
      <c r="O1406" s="1"/>
      <c r="P1406" s="1"/>
      <c r="Q1406" s="1"/>
      <c r="R1406" s="1"/>
      <c r="S1406" s="1"/>
      <c r="T1406" s="1"/>
      <c r="U1406" s="1"/>
      <c r="V1406" s="1"/>
      <c r="W1406" s="1"/>
      <c r="X1406" s="1"/>
      <c r="Y1406" s="1"/>
      <c r="Z1406" s="1"/>
      <c r="AA1406" s="1"/>
      <c r="AB1406" s="1"/>
      <c r="AC1406" s="1"/>
      <c r="AD1406" s="1"/>
      <c r="AE1406" s="1"/>
      <c r="AF1406" s="1"/>
      <c r="AG1406" s="1"/>
      <c r="AH1406" s="1"/>
      <c r="AI1406" s="1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</row>
    <row r="1407" spans="2:52">
      <c r="B1407" s="1"/>
      <c r="C1407" s="1"/>
      <c r="D1407" s="1"/>
      <c r="E1407" s="1"/>
      <c r="F1407" s="1"/>
      <c r="G1407" s="1"/>
      <c r="H1407" s="1"/>
      <c r="I1407" s="1"/>
      <c r="J1407" s="1"/>
      <c r="K1407" s="1"/>
      <c r="L1407" s="1"/>
      <c r="M1407" s="1"/>
      <c r="N1407" s="1"/>
      <c r="O1407" s="1"/>
      <c r="P1407" s="1"/>
      <c r="Q1407" s="1"/>
      <c r="R1407" s="1"/>
      <c r="S1407" s="1"/>
      <c r="T1407" s="1"/>
      <c r="U1407" s="1"/>
      <c r="V1407" s="1"/>
      <c r="W1407" s="1"/>
      <c r="X1407" s="1"/>
      <c r="Y1407" s="1"/>
      <c r="Z1407" s="1"/>
      <c r="AA1407" s="1"/>
      <c r="AB1407" s="1"/>
      <c r="AC1407" s="1"/>
      <c r="AD1407" s="1"/>
      <c r="AE1407" s="1"/>
      <c r="AF1407" s="1"/>
      <c r="AG1407" s="1"/>
      <c r="AH1407" s="1"/>
      <c r="AI1407" s="1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</row>
    <row r="1408" spans="2:52">
      <c r="B1408" s="1"/>
      <c r="C1408" s="1"/>
      <c r="D1408" s="1"/>
      <c r="E1408" s="1"/>
      <c r="F1408" s="1"/>
      <c r="G1408" s="1"/>
      <c r="H1408" s="1"/>
      <c r="I1408" s="1"/>
      <c r="J1408" s="1"/>
      <c r="K1408" s="1"/>
      <c r="L1408" s="1"/>
      <c r="M1408" s="1"/>
      <c r="N1408" s="1"/>
      <c r="O1408" s="1"/>
      <c r="P1408" s="1"/>
      <c r="Q1408" s="1"/>
      <c r="R1408" s="1"/>
      <c r="S1408" s="1"/>
      <c r="T1408" s="1"/>
      <c r="U1408" s="1"/>
      <c r="V1408" s="1"/>
      <c r="W1408" s="1"/>
      <c r="X1408" s="1"/>
      <c r="Y1408" s="1"/>
      <c r="Z1408" s="1"/>
      <c r="AA1408" s="1"/>
      <c r="AB1408" s="1"/>
      <c r="AC1408" s="1"/>
      <c r="AD1408" s="1"/>
      <c r="AE1408" s="1"/>
      <c r="AF1408" s="1"/>
      <c r="AG1408" s="1"/>
      <c r="AH1408" s="1"/>
      <c r="AI1408" s="1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</row>
    <row r="1409" spans="2:52">
      <c r="B1409" s="1"/>
      <c r="C1409" s="1"/>
      <c r="D1409" s="1"/>
      <c r="E1409" s="1"/>
      <c r="F1409" s="1"/>
      <c r="G1409" s="1"/>
      <c r="H1409" s="1"/>
      <c r="I1409" s="1"/>
      <c r="J1409" s="1"/>
      <c r="K1409" s="1"/>
      <c r="L1409" s="1"/>
      <c r="M1409" s="1"/>
      <c r="N1409" s="1"/>
      <c r="O1409" s="1"/>
      <c r="P1409" s="1"/>
      <c r="Q1409" s="1"/>
      <c r="R1409" s="1"/>
      <c r="S1409" s="1"/>
      <c r="T1409" s="1"/>
      <c r="U1409" s="1"/>
      <c r="V1409" s="1"/>
      <c r="W1409" s="1"/>
      <c r="X1409" s="1"/>
      <c r="Y1409" s="1"/>
      <c r="Z1409" s="1"/>
      <c r="AA1409" s="1"/>
      <c r="AB1409" s="1"/>
      <c r="AC1409" s="1"/>
      <c r="AD1409" s="1"/>
      <c r="AE1409" s="1"/>
      <c r="AF1409" s="1"/>
      <c r="AG1409" s="1"/>
      <c r="AH1409" s="1"/>
      <c r="AI1409" s="1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</row>
    <row r="1410" spans="2:52">
      <c r="B1410" s="1"/>
      <c r="C1410" s="1"/>
      <c r="D1410" s="1"/>
      <c r="E1410" s="1"/>
      <c r="F1410" s="1"/>
      <c r="G1410" s="1"/>
      <c r="H1410" s="1"/>
      <c r="I1410" s="1"/>
      <c r="J1410" s="1"/>
      <c r="K1410" s="1"/>
      <c r="L1410" s="1"/>
      <c r="M1410" s="1"/>
      <c r="N1410" s="1"/>
      <c r="O1410" s="1"/>
      <c r="P1410" s="1"/>
      <c r="Q1410" s="1"/>
      <c r="R1410" s="1"/>
      <c r="S1410" s="1"/>
      <c r="T1410" s="1"/>
      <c r="U1410" s="1"/>
      <c r="V1410" s="1"/>
      <c r="W1410" s="1"/>
      <c r="X1410" s="1"/>
      <c r="Y1410" s="1"/>
      <c r="Z1410" s="1"/>
      <c r="AA1410" s="1"/>
      <c r="AB1410" s="1"/>
      <c r="AC1410" s="1"/>
      <c r="AD1410" s="1"/>
      <c r="AE1410" s="1"/>
      <c r="AF1410" s="1"/>
      <c r="AG1410" s="1"/>
      <c r="AH1410" s="1"/>
      <c r="AI1410" s="1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</row>
    <row r="1411" spans="2:52">
      <c r="B1411" s="1"/>
      <c r="C1411" s="1"/>
      <c r="D1411" s="1"/>
      <c r="E1411" s="1"/>
      <c r="F1411" s="1"/>
      <c r="G1411" s="1"/>
      <c r="H1411" s="1"/>
      <c r="I1411" s="1"/>
      <c r="J1411" s="1"/>
      <c r="K1411" s="1"/>
      <c r="L1411" s="1"/>
      <c r="M1411" s="1"/>
      <c r="N1411" s="1"/>
      <c r="O1411" s="1"/>
      <c r="P1411" s="1"/>
      <c r="Q1411" s="1"/>
      <c r="R1411" s="1"/>
      <c r="S1411" s="1"/>
      <c r="T1411" s="1"/>
      <c r="U1411" s="1"/>
      <c r="V1411" s="1"/>
      <c r="W1411" s="1"/>
      <c r="X1411" s="1"/>
      <c r="Y1411" s="1"/>
      <c r="Z1411" s="1"/>
      <c r="AA1411" s="1"/>
      <c r="AB1411" s="1"/>
      <c r="AC1411" s="1"/>
      <c r="AD1411" s="1"/>
      <c r="AE1411" s="1"/>
      <c r="AF1411" s="1"/>
      <c r="AG1411" s="1"/>
      <c r="AH1411" s="1"/>
      <c r="AI1411" s="1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</row>
    <row r="1412" spans="2:52">
      <c r="B1412" s="1"/>
      <c r="C1412" s="1"/>
      <c r="D1412" s="1"/>
      <c r="E1412" s="1"/>
      <c r="F1412" s="1"/>
      <c r="G1412" s="1"/>
      <c r="H1412" s="1"/>
      <c r="I1412" s="1"/>
      <c r="J1412" s="1"/>
      <c r="K1412" s="1"/>
      <c r="L1412" s="1"/>
      <c r="M1412" s="1"/>
      <c r="N1412" s="1"/>
      <c r="O1412" s="1"/>
      <c r="P1412" s="1"/>
      <c r="Q1412" s="1"/>
      <c r="R1412" s="1"/>
      <c r="S1412" s="1"/>
      <c r="T1412" s="1"/>
      <c r="U1412" s="1"/>
      <c r="V1412" s="1"/>
      <c r="W1412" s="1"/>
      <c r="X1412" s="1"/>
      <c r="Y1412" s="1"/>
      <c r="Z1412" s="1"/>
      <c r="AA1412" s="1"/>
      <c r="AB1412" s="1"/>
      <c r="AC1412" s="1"/>
      <c r="AD1412" s="1"/>
      <c r="AE1412" s="1"/>
      <c r="AF1412" s="1"/>
      <c r="AG1412" s="1"/>
      <c r="AH1412" s="1"/>
      <c r="AI1412" s="1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</row>
    <row r="1413" spans="2:52">
      <c r="B1413" s="1"/>
      <c r="C1413" s="1"/>
      <c r="D1413" s="1"/>
      <c r="E1413" s="1"/>
      <c r="F1413" s="1"/>
      <c r="G1413" s="1"/>
      <c r="H1413" s="1"/>
      <c r="I1413" s="1"/>
      <c r="J1413" s="1"/>
      <c r="K1413" s="1"/>
      <c r="L1413" s="1"/>
      <c r="M1413" s="1"/>
      <c r="N1413" s="1"/>
      <c r="O1413" s="1"/>
      <c r="P1413" s="1"/>
      <c r="Q1413" s="1"/>
      <c r="R1413" s="1"/>
      <c r="S1413" s="1"/>
      <c r="T1413" s="1"/>
      <c r="U1413" s="1"/>
      <c r="V1413" s="1"/>
      <c r="W1413" s="1"/>
      <c r="X1413" s="1"/>
      <c r="Y1413" s="1"/>
      <c r="Z1413" s="1"/>
      <c r="AA1413" s="1"/>
      <c r="AB1413" s="1"/>
      <c r="AC1413" s="1"/>
      <c r="AD1413" s="1"/>
      <c r="AE1413" s="1"/>
      <c r="AF1413" s="1"/>
      <c r="AG1413" s="1"/>
      <c r="AH1413" s="1"/>
      <c r="AI1413" s="1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</row>
    <row r="1414" spans="2:52">
      <c r="B1414" s="1"/>
      <c r="C1414" s="1"/>
      <c r="D1414" s="1"/>
      <c r="E1414" s="1"/>
      <c r="F1414" s="1"/>
      <c r="G1414" s="1"/>
      <c r="H1414" s="1"/>
      <c r="I1414" s="1"/>
      <c r="J1414" s="1"/>
      <c r="K1414" s="1"/>
      <c r="L1414" s="1"/>
      <c r="M1414" s="1"/>
      <c r="N1414" s="1"/>
      <c r="O1414" s="1"/>
      <c r="P1414" s="1"/>
      <c r="Q1414" s="1"/>
      <c r="R1414" s="1"/>
      <c r="S1414" s="1"/>
      <c r="T1414" s="1"/>
      <c r="U1414" s="1"/>
      <c r="V1414" s="1"/>
      <c r="W1414" s="1"/>
      <c r="X1414" s="1"/>
      <c r="Y1414" s="1"/>
      <c r="Z1414" s="1"/>
      <c r="AA1414" s="1"/>
      <c r="AB1414" s="1"/>
      <c r="AC1414" s="1"/>
      <c r="AD1414" s="1"/>
      <c r="AE1414" s="1"/>
      <c r="AF1414" s="1"/>
      <c r="AG1414" s="1"/>
      <c r="AH1414" s="1"/>
      <c r="AI1414" s="1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</row>
    <row r="1415" spans="2:52">
      <c r="B1415" s="1"/>
      <c r="C1415" s="1"/>
      <c r="D1415" s="1"/>
      <c r="E1415" s="1"/>
      <c r="F1415" s="1"/>
      <c r="G1415" s="1"/>
      <c r="H1415" s="1"/>
      <c r="I1415" s="1"/>
      <c r="J1415" s="1"/>
      <c r="K1415" s="1"/>
      <c r="L1415" s="1"/>
      <c r="M1415" s="1"/>
      <c r="N1415" s="1"/>
      <c r="O1415" s="1"/>
      <c r="P1415" s="1"/>
      <c r="Q1415" s="1"/>
      <c r="R1415" s="1"/>
      <c r="S1415" s="1"/>
      <c r="T1415" s="1"/>
      <c r="U1415" s="1"/>
      <c r="V1415" s="1"/>
      <c r="W1415" s="1"/>
      <c r="X1415" s="1"/>
      <c r="Y1415" s="1"/>
      <c r="Z1415" s="1"/>
      <c r="AA1415" s="1"/>
      <c r="AB1415" s="1"/>
      <c r="AC1415" s="1"/>
      <c r="AD1415" s="1"/>
      <c r="AE1415" s="1"/>
      <c r="AF1415" s="1"/>
      <c r="AG1415" s="1"/>
      <c r="AH1415" s="1"/>
      <c r="AI1415" s="1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</row>
    <row r="1416" spans="2:52">
      <c r="B1416" s="1"/>
      <c r="C1416" s="1"/>
      <c r="D1416" s="1"/>
      <c r="E1416" s="1"/>
      <c r="F1416" s="1"/>
      <c r="G1416" s="1"/>
      <c r="H1416" s="1"/>
      <c r="I1416" s="1"/>
      <c r="J1416" s="1"/>
      <c r="K1416" s="1"/>
      <c r="L1416" s="1"/>
      <c r="M1416" s="1"/>
      <c r="N1416" s="1"/>
      <c r="O1416" s="1"/>
      <c r="P1416" s="1"/>
      <c r="Q1416" s="1"/>
      <c r="R1416" s="1"/>
      <c r="S1416" s="1"/>
      <c r="T1416" s="1"/>
      <c r="U1416" s="1"/>
      <c r="V1416" s="1"/>
      <c r="W1416" s="1"/>
      <c r="X1416" s="1"/>
      <c r="Y1416" s="1"/>
      <c r="Z1416" s="1"/>
      <c r="AA1416" s="1"/>
      <c r="AB1416" s="1"/>
      <c r="AC1416" s="1"/>
      <c r="AD1416" s="1"/>
      <c r="AE1416" s="1"/>
      <c r="AF1416" s="1"/>
      <c r="AG1416" s="1"/>
      <c r="AH1416" s="1"/>
      <c r="AI1416" s="1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</row>
    <row r="1417" spans="2:52">
      <c r="B1417" s="1"/>
      <c r="C1417" s="1"/>
      <c r="D1417" s="1"/>
      <c r="E1417" s="1"/>
      <c r="F1417" s="1"/>
      <c r="G1417" s="1"/>
      <c r="H1417" s="1"/>
      <c r="I1417" s="1"/>
      <c r="J1417" s="1"/>
      <c r="K1417" s="1"/>
      <c r="L1417" s="1"/>
      <c r="M1417" s="1"/>
      <c r="N1417" s="1"/>
      <c r="O1417" s="1"/>
      <c r="P1417" s="1"/>
      <c r="Q1417" s="1"/>
      <c r="R1417" s="1"/>
      <c r="S1417" s="1"/>
      <c r="T1417" s="1"/>
      <c r="U1417" s="1"/>
      <c r="V1417" s="1"/>
      <c r="W1417" s="1"/>
      <c r="X1417" s="1"/>
      <c r="Y1417" s="1"/>
      <c r="Z1417" s="1"/>
      <c r="AA1417" s="1"/>
      <c r="AB1417" s="1"/>
      <c r="AC1417" s="1"/>
      <c r="AD1417" s="1"/>
      <c r="AE1417" s="1"/>
      <c r="AF1417" s="1"/>
      <c r="AG1417" s="1"/>
      <c r="AH1417" s="1"/>
      <c r="AI1417" s="1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</row>
    <row r="1418" spans="2:52">
      <c r="B1418" s="1"/>
      <c r="C1418" s="1"/>
      <c r="D1418" s="1"/>
      <c r="E1418" s="1"/>
      <c r="F1418" s="1"/>
      <c r="G1418" s="1"/>
      <c r="H1418" s="1"/>
      <c r="I1418" s="1"/>
      <c r="J1418" s="1"/>
      <c r="K1418" s="1"/>
      <c r="L1418" s="1"/>
      <c r="M1418" s="1"/>
      <c r="N1418" s="1"/>
      <c r="O1418" s="1"/>
      <c r="P1418" s="1"/>
      <c r="Q1418" s="1"/>
      <c r="R1418" s="1"/>
      <c r="S1418" s="1"/>
      <c r="T1418" s="1"/>
      <c r="U1418" s="1"/>
      <c r="V1418" s="1"/>
      <c r="W1418" s="1"/>
      <c r="X1418" s="1"/>
      <c r="Y1418" s="1"/>
      <c r="Z1418" s="1"/>
      <c r="AA1418" s="1"/>
      <c r="AB1418" s="1"/>
      <c r="AC1418" s="1"/>
      <c r="AD1418" s="1"/>
      <c r="AE1418" s="1"/>
      <c r="AF1418" s="1"/>
      <c r="AG1418" s="1"/>
      <c r="AH1418" s="1"/>
      <c r="AI1418" s="1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</row>
    <row r="1419" spans="2:52">
      <c r="B1419" s="1"/>
      <c r="C1419" s="1"/>
      <c r="D1419" s="1"/>
      <c r="E1419" s="1"/>
      <c r="F1419" s="1"/>
      <c r="G1419" s="1"/>
      <c r="H1419" s="1"/>
      <c r="I1419" s="1"/>
      <c r="J1419" s="1"/>
      <c r="K1419" s="1"/>
      <c r="L1419" s="1"/>
      <c r="M1419" s="1"/>
      <c r="N1419" s="1"/>
      <c r="O1419" s="1"/>
      <c r="P1419" s="1"/>
      <c r="Q1419" s="1"/>
      <c r="R1419" s="1"/>
      <c r="S1419" s="1"/>
      <c r="T1419" s="1"/>
      <c r="U1419" s="1"/>
      <c r="V1419" s="1"/>
      <c r="W1419" s="1"/>
      <c r="X1419" s="1"/>
      <c r="Y1419" s="1"/>
      <c r="Z1419" s="1"/>
      <c r="AA1419" s="1"/>
      <c r="AB1419" s="1"/>
      <c r="AC1419" s="1"/>
      <c r="AD1419" s="1"/>
      <c r="AE1419" s="1"/>
      <c r="AF1419" s="1"/>
      <c r="AG1419" s="1"/>
      <c r="AH1419" s="1"/>
      <c r="AI1419" s="1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</row>
    <row r="1420" spans="2:52">
      <c r="B1420" s="1"/>
      <c r="C1420" s="1"/>
      <c r="D1420" s="1"/>
      <c r="E1420" s="1"/>
      <c r="F1420" s="1"/>
      <c r="G1420" s="1"/>
      <c r="H1420" s="1"/>
      <c r="I1420" s="1"/>
      <c r="J1420" s="1"/>
      <c r="K1420" s="1"/>
      <c r="L1420" s="1"/>
      <c r="M1420" s="1"/>
      <c r="N1420" s="1"/>
      <c r="O1420" s="1"/>
      <c r="P1420" s="1"/>
      <c r="Q1420" s="1"/>
      <c r="R1420" s="1"/>
      <c r="S1420" s="1"/>
      <c r="T1420" s="1"/>
      <c r="U1420" s="1"/>
      <c r="V1420" s="1"/>
      <c r="W1420" s="1"/>
      <c r="X1420" s="1"/>
      <c r="Y1420" s="1"/>
      <c r="Z1420" s="1"/>
      <c r="AA1420" s="1"/>
      <c r="AB1420" s="1"/>
      <c r="AC1420" s="1"/>
      <c r="AD1420" s="1"/>
      <c r="AE1420" s="1"/>
      <c r="AF1420" s="1"/>
      <c r="AG1420" s="1"/>
      <c r="AH1420" s="1"/>
      <c r="AI1420" s="1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</row>
    <row r="1421" spans="2:52">
      <c r="B1421" s="1"/>
      <c r="C1421" s="1"/>
      <c r="D1421" s="1"/>
      <c r="E1421" s="1"/>
      <c r="F1421" s="1"/>
      <c r="G1421" s="1"/>
      <c r="H1421" s="1"/>
      <c r="I1421" s="1"/>
      <c r="J1421" s="1"/>
      <c r="K1421" s="1"/>
      <c r="L1421" s="1"/>
      <c r="M1421" s="1"/>
      <c r="N1421" s="1"/>
      <c r="O1421" s="1"/>
      <c r="P1421" s="1"/>
      <c r="Q1421" s="1"/>
      <c r="R1421" s="1"/>
      <c r="S1421" s="1"/>
      <c r="T1421" s="1"/>
      <c r="U1421" s="1"/>
      <c r="V1421" s="1"/>
      <c r="W1421" s="1"/>
      <c r="X1421" s="1"/>
      <c r="Y1421" s="1"/>
      <c r="Z1421" s="1"/>
      <c r="AA1421" s="1"/>
      <c r="AB1421" s="1"/>
      <c r="AC1421" s="1"/>
      <c r="AD1421" s="1"/>
      <c r="AE1421" s="1"/>
      <c r="AF1421" s="1"/>
      <c r="AG1421" s="1"/>
      <c r="AH1421" s="1"/>
      <c r="AI1421" s="1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</row>
    <row r="1422" spans="2:52">
      <c r="B1422" s="1"/>
      <c r="C1422" s="1"/>
      <c r="D1422" s="1"/>
      <c r="E1422" s="1"/>
      <c r="F1422" s="1"/>
      <c r="G1422" s="1"/>
      <c r="H1422" s="1"/>
      <c r="I1422" s="1"/>
      <c r="J1422" s="1"/>
      <c r="K1422" s="1"/>
      <c r="L1422" s="1"/>
      <c r="M1422" s="1"/>
      <c r="N1422" s="1"/>
      <c r="O1422" s="1"/>
      <c r="P1422" s="1"/>
      <c r="Q1422" s="1"/>
      <c r="R1422" s="1"/>
      <c r="S1422" s="1"/>
      <c r="T1422" s="1"/>
      <c r="U1422" s="1"/>
      <c r="V1422" s="1"/>
      <c r="W1422" s="1"/>
      <c r="X1422" s="1"/>
      <c r="Y1422" s="1"/>
      <c r="Z1422" s="1"/>
      <c r="AA1422" s="1"/>
      <c r="AB1422" s="1"/>
      <c r="AC1422" s="1"/>
      <c r="AD1422" s="1"/>
      <c r="AE1422" s="1"/>
      <c r="AF1422" s="1"/>
      <c r="AG1422" s="1"/>
      <c r="AH1422" s="1"/>
      <c r="AI1422" s="1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</row>
    <row r="1423" spans="2:52">
      <c r="B1423" s="1"/>
      <c r="C1423" s="1"/>
      <c r="D1423" s="1"/>
      <c r="E1423" s="1"/>
      <c r="F1423" s="1"/>
      <c r="G1423" s="1"/>
      <c r="H1423" s="1"/>
      <c r="I1423" s="1"/>
      <c r="J1423" s="1"/>
      <c r="K1423" s="1"/>
      <c r="L1423" s="1"/>
      <c r="M1423" s="1"/>
      <c r="N1423" s="1"/>
      <c r="O1423" s="1"/>
      <c r="P1423" s="1"/>
      <c r="Q1423" s="1"/>
      <c r="R1423" s="1"/>
      <c r="S1423" s="1"/>
      <c r="T1423" s="1"/>
      <c r="U1423" s="1"/>
      <c r="V1423" s="1"/>
      <c r="W1423" s="1"/>
      <c r="X1423" s="1"/>
      <c r="Y1423" s="1"/>
      <c r="Z1423" s="1"/>
      <c r="AA1423" s="1"/>
      <c r="AB1423" s="1"/>
      <c r="AC1423" s="1"/>
      <c r="AD1423" s="1"/>
      <c r="AE1423" s="1"/>
      <c r="AF1423" s="1"/>
      <c r="AG1423" s="1"/>
      <c r="AH1423" s="1"/>
      <c r="AI1423" s="1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</row>
    <row r="1424" spans="2:52">
      <c r="B1424" s="1"/>
      <c r="C1424" s="1"/>
      <c r="D1424" s="1"/>
      <c r="E1424" s="1"/>
      <c r="F1424" s="1"/>
      <c r="G1424" s="1"/>
      <c r="H1424" s="1"/>
      <c r="I1424" s="1"/>
      <c r="J1424" s="1"/>
      <c r="K1424" s="1"/>
      <c r="L1424" s="1"/>
      <c r="M1424" s="1"/>
      <c r="N1424" s="1"/>
      <c r="O1424" s="1"/>
      <c r="P1424" s="1"/>
      <c r="Q1424" s="1"/>
      <c r="R1424" s="1"/>
      <c r="S1424" s="1"/>
      <c r="T1424" s="1"/>
      <c r="U1424" s="1"/>
      <c r="V1424" s="1"/>
      <c r="W1424" s="1"/>
      <c r="X1424" s="1"/>
      <c r="Y1424" s="1"/>
      <c r="Z1424" s="1"/>
      <c r="AA1424" s="1"/>
      <c r="AB1424" s="1"/>
      <c r="AC1424" s="1"/>
      <c r="AD1424" s="1"/>
      <c r="AE1424" s="1"/>
      <c r="AF1424" s="1"/>
      <c r="AG1424" s="1"/>
      <c r="AH1424" s="1"/>
      <c r="AI1424" s="1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</row>
    <row r="1425" spans="2:52">
      <c r="B1425" s="1"/>
      <c r="C1425" s="1"/>
      <c r="D1425" s="1"/>
      <c r="E1425" s="1"/>
      <c r="F1425" s="1"/>
      <c r="G1425" s="1"/>
      <c r="H1425" s="1"/>
      <c r="I1425" s="1"/>
      <c r="J1425" s="1"/>
      <c r="K1425" s="1"/>
      <c r="L1425" s="1"/>
      <c r="M1425" s="1"/>
      <c r="N1425" s="1"/>
      <c r="O1425" s="1"/>
      <c r="P1425" s="1"/>
      <c r="Q1425" s="1"/>
      <c r="R1425" s="1"/>
      <c r="S1425" s="1"/>
      <c r="T1425" s="1"/>
      <c r="U1425" s="1"/>
      <c r="V1425" s="1"/>
      <c r="W1425" s="1"/>
      <c r="X1425" s="1"/>
      <c r="Y1425" s="1"/>
      <c r="Z1425" s="1"/>
      <c r="AA1425" s="1"/>
      <c r="AB1425" s="1"/>
      <c r="AC1425" s="1"/>
      <c r="AD1425" s="1"/>
      <c r="AE1425" s="1"/>
      <c r="AF1425" s="1"/>
      <c r="AG1425" s="1"/>
      <c r="AH1425" s="1"/>
      <c r="AI1425" s="1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</row>
    <row r="1426" spans="2:52">
      <c r="B1426" s="1"/>
      <c r="C1426" s="1"/>
      <c r="D1426" s="1"/>
      <c r="E1426" s="1"/>
      <c r="F1426" s="1"/>
      <c r="G1426" s="1"/>
      <c r="H1426" s="1"/>
      <c r="I1426" s="1"/>
      <c r="J1426" s="1"/>
      <c r="K1426" s="1"/>
      <c r="L1426" s="1"/>
      <c r="M1426" s="1"/>
      <c r="N1426" s="1"/>
      <c r="O1426" s="1"/>
      <c r="P1426" s="1"/>
      <c r="Q1426" s="1"/>
      <c r="R1426" s="1"/>
      <c r="S1426" s="1"/>
      <c r="T1426" s="1"/>
      <c r="U1426" s="1"/>
      <c r="V1426" s="1"/>
      <c r="W1426" s="1"/>
      <c r="X1426" s="1"/>
      <c r="Y1426" s="1"/>
      <c r="Z1426" s="1"/>
      <c r="AA1426" s="1"/>
      <c r="AB1426" s="1"/>
      <c r="AC1426" s="1"/>
      <c r="AD1426" s="1"/>
      <c r="AE1426" s="1"/>
      <c r="AF1426" s="1"/>
      <c r="AG1426" s="1"/>
      <c r="AH1426" s="1"/>
      <c r="AI1426" s="1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</row>
    <row r="1427" spans="2:52">
      <c r="B1427" s="1"/>
      <c r="C1427" s="1"/>
      <c r="D1427" s="1"/>
      <c r="E1427" s="1"/>
      <c r="F1427" s="1"/>
      <c r="G1427" s="1"/>
      <c r="H1427" s="1"/>
      <c r="I1427" s="1"/>
      <c r="J1427" s="1"/>
      <c r="K1427" s="1"/>
      <c r="L1427" s="1"/>
      <c r="M1427" s="1"/>
      <c r="N1427" s="1"/>
      <c r="O1427" s="1"/>
      <c r="P1427" s="1"/>
      <c r="Q1427" s="1"/>
      <c r="R1427" s="1"/>
      <c r="S1427" s="1"/>
      <c r="T1427" s="1"/>
      <c r="U1427" s="1"/>
      <c r="V1427" s="1"/>
      <c r="W1427" s="1"/>
      <c r="X1427" s="1"/>
      <c r="Y1427" s="1"/>
      <c r="Z1427" s="1"/>
      <c r="AA1427" s="1"/>
      <c r="AB1427" s="1"/>
      <c r="AC1427" s="1"/>
      <c r="AD1427" s="1"/>
      <c r="AE1427" s="1"/>
      <c r="AF1427" s="1"/>
      <c r="AG1427" s="1"/>
      <c r="AH1427" s="1"/>
      <c r="AI1427" s="1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</row>
    <row r="1428" spans="2:52">
      <c r="B1428" s="1"/>
      <c r="C1428" s="1"/>
      <c r="D1428" s="1"/>
      <c r="E1428" s="1"/>
      <c r="F1428" s="1"/>
      <c r="G1428" s="1"/>
      <c r="H1428" s="1"/>
      <c r="I1428" s="1"/>
      <c r="J1428" s="1"/>
      <c r="K1428" s="1"/>
      <c r="L1428" s="1"/>
      <c r="M1428" s="1"/>
      <c r="N1428" s="1"/>
      <c r="O1428" s="1"/>
      <c r="P1428" s="1"/>
      <c r="Q1428" s="1"/>
      <c r="R1428" s="1"/>
      <c r="S1428" s="1"/>
      <c r="T1428" s="1"/>
      <c r="U1428" s="1"/>
      <c r="V1428" s="1"/>
      <c r="W1428" s="1"/>
      <c r="X1428" s="1"/>
      <c r="Y1428" s="1"/>
      <c r="Z1428" s="1"/>
      <c r="AA1428" s="1"/>
      <c r="AB1428" s="1"/>
      <c r="AC1428" s="1"/>
      <c r="AD1428" s="1"/>
      <c r="AE1428" s="1"/>
      <c r="AF1428" s="1"/>
      <c r="AG1428" s="1"/>
      <c r="AH1428" s="1"/>
      <c r="AI1428" s="1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</row>
    <row r="1429" spans="2:52">
      <c r="B1429" s="1"/>
      <c r="C1429" s="1"/>
      <c r="D1429" s="1"/>
      <c r="E1429" s="1"/>
      <c r="F1429" s="1"/>
      <c r="G1429" s="1"/>
      <c r="H1429" s="1"/>
      <c r="I1429" s="1"/>
      <c r="J1429" s="1"/>
      <c r="K1429" s="1"/>
      <c r="L1429" s="1"/>
      <c r="M1429" s="1"/>
      <c r="N1429" s="1"/>
      <c r="O1429" s="1"/>
      <c r="P1429" s="1"/>
      <c r="Q1429" s="1"/>
      <c r="R1429" s="1"/>
      <c r="S1429" s="1"/>
      <c r="T1429" s="1"/>
      <c r="U1429" s="1"/>
      <c r="V1429" s="1"/>
      <c r="W1429" s="1"/>
      <c r="X1429" s="1"/>
      <c r="Y1429" s="1"/>
      <c r="Z1429" s="1"/>
      <c r="AA1429" s="1"/>
      <c r="AB1429" s="1"/>
      <c r="AC1429" s="1"/>
      <c r="AD1429" s="1"/>
      <c r="AE1429" s="1"/>
      <c r="AF1429" s="1"/>
      <c r="AG1429" s="1"/>
      <c r="AH1429" s="1"/>
      <c r="AI1429" s="1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</row>
    <row r="1430" spans="2:52">
      <c r="B1430" s="1"/>
      <c r="C1430" s="1"/>
      <c r="D1430" s="1"/>
      <c r="E1430" s="1"/>
      <c r="F1430" s="1"/>
      <c r="G1430" s="1"/>
      <c r="H1430" s="1"/>
      <c r="I1430" s="1"/>
      <c r="J1430" s="1"/>
      <c r="K1430" s="1"/>
      <c r="L1430" s="1"/>
      <c r="M1430" s="1"/>
      <c r="N1430" s="1"/>
      <c r="O1430" s="1"/>
      <c r="P1430" s="1"/>
      <c r="Q1430" s="1"/>
      <c r="R1430" s="1"/>
      <c r="S1430" s="1"/>
      <c r="T1430" s="1"/>
      <c r="U1430" s="1"/>
      <c r="V1430" s="1"/>
      <c r="W1430" s="1"/>
      <c r="X1430" s="1"/>
      <c r="Y1430" s="1"/>
      <c r="Z1430" s="1"/>
      <c r="AA1430" s="1"/>
      <c r="AB1430" s="1"/>
      <c r="AC1430" s="1"/>
      <c r="AD1430" s="1"/>
      <c r="AE1430" s="1"/>
      <c r="AF1430" s="1"/>
      <c r="AG1430" s="1"/>
      <c r="AH1430" s="1"/>
      <c r="AI1430" s="1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</row>
    <row r="1431" spans="2:52">
      <c r="B1431" s="1"/>
      <c r="C1431" s="1"/>
      <c r="D1431" s="1"/>
      <c r="E1431" s="1"/>
      <c r="F1431" s="1"/>
      <c r="G1431" s="1"/>
      <c r="H1431" s="1"/>
      <c r="I1431" s="1"/>
      <c r="J1431" s="1"/>
      <c r="K1431" s="1"/>
      <c r="L1431" s="1"/>
      <c r="M1431" s="1"/>
      <c r="N1431" s="1"/>
      <c r="O1431" s="1"/>
      <c r="P1431" s="1"/>
      <c r="Q1431" s="1"/>
      <c r="R1431" s="1"/>
      <c r="S1431" s="1"/>
      <c r="T1431" s="1"/>
      <c r="U1431" s="1"/>
      <c r="V1431" s="1"/>
      <c r="W1431" s="1"/>
      <c r="X1431" s="1"/>
      <c r="Y1431" s="1"/>
      <c r="Z1431" s="1"/>
      <c r="AA1431" s="1"/>
      <c r="AB1431" s="1"/>
      <c r="AC1431" s="1"/>
      <c r="AD1431" s="1"/>
      <c r="AE1431" s="1"/>
      <c r="AF1431" s="1"/>
      <c r="AG1431" s="1"/>
      <c r="AH1431" s="1"/>
      <c r="AI1431" s="1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</row>
    <row r="1432" spans="2:52">
      <c r="B1432" s="1"/>
      <c r="C1432" s="1"/>
      <c r="D1432" s="1"/>
      <c r="E1432" s="1"/>
      <c r="F1432" s="1"/>
      <c r="G1432" s="1"/>
      <c r="H1432" s="1"/>
      <c r="I1432" s="1"/>
      <c r="J1432" s="1"/>
      <c r="K1432" s="1"/>
      <c r="L1432" s="1"/>
      <c r="M1432" s="1"/>
      <c r="N1432" s="1"/>
      <c r="O1432" s="1"/>
      <c r="P1432" s="1"/>
      <c r="Q1432" s="1"/>
      <c r="R1432" s="1"/>
      <c r="S1432" s="1"/>
      <c r="T1432" s="1"/>
      <c r="U1432" s="1"/>
      <c r="V1432" s="1"/>
      <c r="W1432" s="1"/>
      <c r="X1432" s="1"/>
      <c r="Y1432" s="1"/>
      <c r="Z1432" s="1"/>
      <c r="AA1432" s="1"/>
      <c r="AB1432" s="1"/>
      <c r="AC1432" s="1"/>
      <c r="AD1432" s="1"/>
      <c r="AE1432" s="1"/>
      <c r="AF1432" s="1"/>
      <c r="AG1432" s="1"/>
      <c r="AH1432" s="1"/>
      <c r="AI1432" s="1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</row>
    <row r="1433" spans="2:52">
      <c r="B1433" s="1"/>
      <c r="C1433" s="1"/>
      <c r="D1433" s="1"/>
      <c r="E1433" s="1"/>
      <c r="F1433" s="1"/>
      <c r="G1433" s="1"/>
      <c r="H1433" s="1"/>
      <c r="I1433" s="1"/>
      <c r="J1433" s="1"/>
      <c r="K1433" s="1"/>
      <c r="L1433" s="1"/>
      <c r="M1433" s="1"/>
      <c r="N1433" s="1"/>
      <c r="O1433" s="1"/>
      <c r="P1433" s="1"/>
      <c r="Q1433" s="1"/>
      <c r="R1433" s="1"/>
      <c r="S1433" s="1"/>
      <c r="T1433" s="1"/>
      <c r="U1433" s="1"/>
      <c r="V1433" s="1"/>
      <c r="W1433" s="1"/>
      <c r="X1433" s="1"/>
      <c r="Y1433" s="1"/>
      <c r="Z1433" s="1"/>
      <c r="AA1433" s="1"/>
      <c r="AB1433" s="1"/>
      <c r="AC1433" s="1"/>
      <c r="AD1433" s="1"/>
      <c r="AE1433" s="1"/>
      <c r="AF1433" s="1"/>
      <c r="AG1433" s="1"/>
      <c r="AH1433" s="1"/>
      <c r="AI1433" s="1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</row>
    <row r="1434" spans="2:52">
      <c r="B1434" s="1"/>
      <c r="C1434" s="1"/>
      <c r="D1434" s="1"/>
      <c r="E1434" s="1"/>
      <c r="F1434" s="1"/>
      <c r="G1434" s="1"/>
      <c r="H1434" s="1"/>
      <c r="I1434" s="1"/>
      <c r="J1434" s="1"/>
      <c r="K1434" s="1"/>
      <c r="L1434" s="1"/>
      <c r="M1434" s="1"/>
      <c r="N1434" s="1"/>
      <c r="O1434" s="1"/>
      <c r="P1434" s="1"/>
      <c r="Q1434" s="1"/>
      <c r="R1434" s="1"/>
      <c r="S1434" s="1"/>
      <c r="T1434" s="1"/>
      <c r="U1434" s="1"/>
      <c r="V1434" s="1"/>
      <c r="W1434" s="1"/>
      <c r="X1434" s="1"/>
      <c r="Y1434" s="1"/>
      <c r="Z1434" s="1"/>
      <c r="AA1434" s="1"/>
      <c r="AB1434" s="1"/>
      <c r="AC1434" s="1"/>
      <c r="AD1434" s="1"/>
      <c r="AE1434" s="1"/>
      <c r="AF1434" s="1"/>
      <c r="AG1434" s="1"/>
      <c r="AH1434" s="1"/>
      <c r="AI1434" s="1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</row>
    <row r="1435" spans="2:52">
      <c r="B1435" s="1"/>
      <c r="C1435" s="1"/>
      <c r="D1435" s="1"/>
      <c r="E1435" s="1"/>
      <c r="F1435" s="1"/>
      <c r="G1435" s="1"/>
      <c r="H1435" s="1"/>
      <c r="I1435" s="1"/>
      <c r="J1435" s="1"/>
      <c r="K1435" s="1"/>
      <c r="L1435" s="1"/>
      <c r="M1435" s="1"/>
      <c r="N1435" s="1"/>
      <c r="O1435" s="1"/>
      <c r="P1435" s="1"/>
      <c r="Q1435" s="1"/>
      <c r="R1435" s="1"/>
      <c r="S1435" s="1"/>
      <c r="T1435" s="1"/>
      <c r="U1435" s="1"/>
      <c r="V1435" s="1"/>
      <c r="W1435" s="1"/>
      <c r="X1435" s="1"/>
      <c r="Y1435" s="1"/>
      <c r="Z1435" s="1"/>
      <c r="AA1435" s="1"/>
      <c r="AB1435" s="1"/>
      <c r="AC1435" s="1"/>
      <c r="AD1435" s="1"/>
      <c r="AE1435" s="1"/>
      <c r="AF1435" s="1"/>
      <c r="AG1435" s="1"/>
      <c r="AH1435" s="1"/>
      <c r="AI1435" s="1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</row>
    <row r="1436" spans="2:52">
      <c r="B1436" s="1"/>
      <c r="C1436" s="1"/>
      <c r="D1436" s="1"/>
      <c r="E1436" s="1"/>
      <c r="F1436" s="1"/>
      <c r="G1436" s="1"/>
      <c r="H1436" s="1"/>
      <c r="I1436" s="1"/>
      <c r="J1436" s="1"/>
      <c r="K1436" s="1"/>
      <c r="L1436" s="1"/>
      <c r="M1436" s="1"/>
      <c r="N1436" s="1"/>
      <c r="O1436" s="1"/>
      <c r="P1436" s="1"/>
      <c r="Q1436" s="1"/>
      <c r="R1436" s="1"/>
      <c r="S1436" s="1"/>
      <c r="T1436" s="1"/>
      <c r="U1436" s="1"/>
      <c r="V1436" s="1"/>
      <c r="W1436" s="1"/>
      <c r="X1436" s="1"/>
      <c r="Y1436" s="1"/>
      <c r="Z1436" s="1"/>
      <c r="AA1436" s="1"/>
      <c r="AB1436" s="1"/>
      <c r="AC1436" s="1"/>
      <c r="AD1436" s="1"/>
      <c r="AE1436" s="1"/>
      <c r="AF1436" s="1"/>
      <c r="AG1436" s="1"/>
      <c r="AH1436" s="1"/>
      <c r="AI1436" s="1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</row>
    <row r="1437" spans="2:52">
      <c r="B1437" s="1"/>
      <c r="C1437" s="1"/>
      <c r="D1437" s="1"/>
      <c r="E1437" s="1"/>
      <c r="F1437" s="1"/>
      <c r="G1437" s="1"/>
      <c r="H1437" s="1"/>
      <c r="I1437" s="1"/>
      <c r="J1437" s="1"/>
      <c r="K1437" s="1"/>
      <c r="L1437" s="1"/>
      <c r="M1437" s="1"/>
      <c r="N1437" s="1"/>
      <c r="O1437" s="1"/>
      <c r="P1437" s="1"/>
      <c r="Q1437" s="1"/>
      <c r="R1437" s="1"/>
      <c r="S1437" s="1"/>
      <c r="T1437" s="1"/>
      <c r="U1437" s="1"/>
      <c r="V1437" s="1"/>
      <c r="W1437" s="1"/>
      <c r="X1437" s="1"/>
      <c r="Y1437" s="1"/>
      <c r="Z1437" s="1"/>
      <c r="AA1437" s="1"/>
      <c r="AB1437" s="1"/>
      <c r="AC1437" s="1"/>
      <c r="AD1437" s="1"/>
      <c r="AE1437" s="1"/>
      <c r="AF1437" s="1"/>
      <c r="AG1437" s="1"/>
      <c r="AH1437" s="1"/>
      <c r="AI1437" s="1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</row>
    <row r="1438" spans="2:52">
      <c r="B1438" s="1"/>
      <c r="C1438" s="1"/>
      <c r="D1438" s="1"/>
      <c r="E1438" s="1"/>
      <c r="F1438" s="1"/>
      <c r="G1438" s="1"/>
      <c r="H1438" s="1"/>
      <c r="I1438" s="1"/>
      <c r="J1438" s="1"/>
      <c r="K1438" s="1"/>
      <c r="L1438" s="1"/>
      <c r="M1438" s="1"/>
      <c r="N1438" s="1"/>
      <c r="O1438" s="1"/>
      <c r="P1438" s="1"/>
      <c r="Q1438" s="1"/>
      <c r="R1438" s="1"/>
      <c r="S1438" s="1"/>
      <c r="T1438" s="1"/>
      <c r="U1438" s="1"/>
      <c r="V1438" s="1"/>
      <c r="W1438" s="1"/>
      <c r="X1438" s="1"/>
      <c r="Y1438" s="1"/>
      <c r="Z1438" s="1"/>
      <c r="AA1438" s="1"/>
      <c r="AB1438" s="1"/>
      <c r="AC1438" s="1"/>
      <c r="AD1438" s="1"/>
      <c r="AE1438" s="1"/>
      <c r="AF1438" s="1"/>
      <c r="AG1438" s="1"/>
      <c r="AH1438" s="1"/>
      <c r="AI1438" s="1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</row>
    <row r="1439" spans="2:52">
      <c r="B1439" s="1"/>
      <c r="C1439" s="1"/>
      <c r="D1439" s="1"/>
      <c r="E1439" s="1"/>
      <c r="F1439" s="1"/>
      <c r="G1439" s="1"/>
      <c r="H1439" s="1"/>
      <c r="I1439" s="1"/>
      <c r="J1439" s="1"/>
      <c r="K1439" s="1"/>
      <c r="L1439" s="1"/>
      <c r="M1439" s="1"/>
      <c r="N1439" s="1"/>
      <c r="O1439" s="1"/>
      <c r="P1439" s="1"/>
      <c r="Q1439" s="1"/>
      <c r="R1439" s="1"/>
      <c r="S1439" s="1"/>
      <c r="T1439" s="1"/>
      <c r="U1439" s="1"/>
      <c r="V1439" s="1"/>
      <c r="W1439" s="1"/>
      <c r="X1439" s="1"/>
      <c r="Y1439" s="1"/>
      <c r="Z1439" s="1"/>
      <c r="AA1439" s="1"/>
      <c r="AB1439" s="1"/>
      <c r="AC1439" s="1"/>
      <c r="AD1439" s="1"/>
      <c r="AE1439" s="1"/>
      <c r="AF1439" s="1"/>
      <c r="AG1439" s="1"/>
      <c r="AH1439" s="1"/>
      <c r="AI1439" s="1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</row>
    <row r="1440" spans="2:52">
      <c r="B1440" s="1"/>
      <c r="C1440" s="1"/>
      <c r="D1440" s="1"/>
      <c r="E1440" s="1"/>
      <c r="F1440" s="1"/>
      <c r="G1440" s="1"/>
      <c r="H1440" s="1"/>
      <c r="I1440" s="1"/>
      <c r="J1440" s="1"/>
      <c r="K1440" s="1"/>
      <c r="L1440" s="1"/>
      <c r="M1440" s="1"/>
      <c r="N1440" s="1"/>
      <c r="O1440" s="1"/>
      <c r="P1440" s="1"/>
      <c r="Q1440" s="1"/>
      <c r="R1440" s="1"/>
      <c r="S1440" s="1"/>
      <c r="T1440" s="1"/>
      <c r="U1440" s="1"/>
      <c r="V1440" s="1"/>
      <c r="W1440" s="1"/>
      <c r="X1440" s="1"/>
      <c r="Y1440" s="1"/>
      <c r="Z1440" s="1"/>
      <c r="AA1440" s="1"/>
      <c r="AB1440" s="1"/>
      <c r="AC1440" s="1"/>
      <c r="AD1440" s="1"/>
      <c r="AE1440" s="1"/>
      <c r="AF1440" s="1"/>
      <c r="AG1440" s="1"/>
      <c r="AH1440" s="1"/>
      <c r="AI1440" s="1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</row>
    <row r="1441" spans="2:52">
      <c r="B1441" s="1"/>
      <c r="C1441" s="1"/>
      <c r="D1441" s="1"/>
      <c r="E1441" s="1"/>
      <c r="F1441" s="1"/>
      <c r="G1441" s="1"/>
      <c r="H1441" s="1"/>
      <c r="I1441" s="1"/>
      <c r="J1441" s="1"/>
      <c r="K1441" s="1"/>
      <c r="L1441" s="1"/>
      <c r="M1441" s="1"/>
      <c r="N1441" s="1"/>
      <c r="O1441" s="1"/>
      <c r="P1441" s="1"/>
      <c r="Q1441" s="1"/>
      <c r="R1441" s="1"/>
      <c r="S1441" s="1"/>
      <c r="T1441" s="1"/>
      <c r="U1441" s="1"/>
      <c r="V1441" s="1"/>
      <c r="W1441" s="1"/>
      <c r="X1441" s="1"/>
      <c r="Y1441" s="1"/>
      <c r="Z1441" s="1"/>
      <c r="AA1441" s="1"/>
      <c r="AB1441" s="1"/>
      <c r="AC1441" s="1"/>
      <c r="AD1441" s="1"/>
      <c r="AE1441" s="1"/>
      <c r="AF1441" s="1"/>
      <c r="AG1441" s="1"/>
      <c r="AH1441" s="1"/>
      <c r="AI1441" s="1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</row>
    <row r="1442" spans="2:52">
      <c r="B1442" s="1"/>
      <c r="C1442" s="1"/>
      <c r="D1442" s="1"/>
      <c r="E1442" s="1"/>
      <c r="F1442" s="1"/>
      <c r="G1442" s="1"/>
      <c r="H1442" s="1"/>
      <c r="I1442" s="1"/>
      <c r="J1442" s="1"/>
      <c r="K1442" s="1"/>
      <c r="L1442" s="1"/>
      <c r="M1442" s="1"/>
      <c r="N1442" s="1"/>
      <c r="O1442" s="1"/>
      <c r="P1442" s="1"/>
      <c r="Q1442" s="1"/>
      <c r="R1442" s="1"/>
      <c r="S1442" s="1"/>
      <c r="T1442" s="1"/>
      <c r="U1442" s="1"/>
      <c r="V1442" s="1"/>
      <c r="W1442" s="1"/>
      <c r="X1442" s="1"/>
      <c r="Y1442" s="1"/>
      <c r="Z1442" s="1"/>
      <c r="AA1442" s="1"/>
      <c r="AB1442" s="1"/>
      <c r="AC1442" s="1"/>
      <c r="AD1442" s="1"/>
      <c r="AE1442" s="1"/>
      <c r="AF1442" s="1"/>
      <c r="AG1442" s="1"/>
      <c r="AH1442" s="1"/>
      <c r="AI1442" s="1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</row>
    <row r="1443" spans="2:52">
      <c r="B1443" s="1"/>
      <c r="C1443" s="1"/>
      <c r="D1443" s="1"/>
      <c r="E1443" s="1"/>
      <c r="F1443" s="1"/>
      <c r="G1443" s="1"/>
      <c r="H1443" s="1"/>
      <c r="I1443" s="1"/>
      <c r="J1443" s="1"/>
      <c r="K1443" s="1"/>
      <c r="L1443" s="1"/>
      <c r="M1443" s="1"/>
      <c r="N1443" s="1"/>
      <c r="O1443" s="1"/>
      <c r="P1443" s="1"/>
      <c r="Q1443" s="1"/>
      <c r="R1443" s="1"/>
      <c r="S1443" s="1"/>
      <c r="T1443" s="1"/>
      <c r="U1443" s="1"/>
      <c r="V1443" s="1"/>
      <c r="W1443" s="1"/>
      <c r="X1443" s="1"/>
      <c r="Y1443" s="1"/>
      <c r="Z1443" s="1"/>
      <c r="AA1443" s="1"/>
      <c r="AB1443" s="1"/>
      <c r="AC1443" s="1"/>
      <c r="AD1443" s="1"/>
      <c r="AE1443" s="1"/>
      <c r="AF1443" s="1"/>
      <c r="AG1443" s="1"/>
      <c r="AH1443" s="1"/>
      <c r="AI1443" s="1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</row>
    <row r="1444" spans="2:52">
      <c r="B1444" s="1"/>
      <c r="C1444" s="1"/>
      <c r="D1444" s="1"/>
      <c r="E1444" s="1"/>
      <c r="F1444" s="1"/>
      <c r="G1444" s="1"/>
      <c r="H1444" s="1"/>
      <c r="I1444" s="1"/>
      <c r="J1444" s="1"/>
      <c r="K1444" s="1"/>
      <c r="L1444" s="1"/>
      <c r="M1444" s="1"/>
      <c r="N1444" s="1"/>
      <c r="O1444" s="1"/>
      <c r="P1444" s="1"/>
      <c r="Q1444" s="1"/>
      <c r="R1444" s="1"/>
      <c r="S1444" s="1"/>
      <c r="T1444" s="1"/>
      <c r="U1444" s="1"/>
      <c r="V1444" s="1"/>
      <c r="W1444" s="1"/>
      <c r="X1444" s="1"/>
      <c r="Y1444" s="1"/>
      <c r="Z1444" s="1"/>
      <c r="AA1444" s="1"/>
      <c r="AB1444" s="1"/>
      <c r="AC1444" s="1"/>
      <c r="AD1444" s="1"/>
      <c r="AE1444" s="1"/>
      <c r="AF1444" s="1"/>
      <c r="AG1444" s="1"/>
      <c r="AH1444" s="1"/>
      <c r="AI1444" s="1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</row>
    <row r="1445" spans="2:52">
      <c r="B1445" s="1"/>
      <c r="C1445" s="1"/>
      <c r="D1445" s="1"/>
      <c r="E1445" s="1"/>
      <c r="F1445" s="1"/>
      <c r="G1445" s="1"/>
      <c r="H1445" s="1"/>
      <c r="I1445" s="1"/>
      <c r="J1445" s="1"/>
      <c r="K1445" s="1"/>
      <c r="L1445" s="1"/>
      <c r="M1445" s="1"/>
      <c r="N1445" s="1"/>
      <c r="O1445" s="1"/>
      <c r="P1445" s="1"/>
      <c r="Q1445" s="1"/>
      <c r="R1445" s="1"/>
      <c r="S1445" s="1"/>
      <c r="T1445" s="1"/>
      <c r="U1445" s="1"/>
      <c r="V1445" s="1"/>
      <c r="W1445" s="1"/>
      <c r="X1445" s="1"/>
      <c r="Y1445" s="1"/>
      <c r="Z1445" s="1"/>
      <c r="AA1445" s="1"/>
      <c r="AB1445" s="1"/>
      <c r="AC1445" s="1"/>
      <c r="AD1445" s="1"/>
      <c r="AE1445" s="1"/>
      <c r="AF1445" s="1"/>
      <c r="AG1445" s="1"/>
      <c r="AH1445" s="1"/>
      <c r="AI1445" s="1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</row>
    <row r="1446" spans="2:52">
      <c r="B1446" s="1"/>
      <c r="C1446" s="1"/>
      <c r="D1446" s="1"/>
      <c r="E1446" s="1"/>
      <c r="F1446" s="1"/>
      <c r="G1446" s="1"/>
      <c r="H1446" s="1"/>
      <c r="I1446" s="1"/>
      <c r="J1446" s="1"/>
      <c r="K1446" s="1"/>
      <c r="L1446" s="1"/>
      <c r="M1446" s="1"/>
      <c r="N1446" s="1"/>
      <c r="O1446" s="1"/>
      <c r="P1446" s="1"/>
      <c r="Q1446" s="1"/>
      <c r="R1446" s="1"/>
      <c r="S1446" s="1"/>
      <c r="T1446" s="1"/>
      <c r="U1446" s="1"/>
      <c r="V1446" s="1"/>
      <c r="W1446" s="1"/>
      <c r="X1446" s="1"/>
      <c r="Y1446" s="1"/>
      <c r="Z1446" s="1"/>
      <c r="AA1446" s="1"/>
      <c r="AB1446" s="1"/>
      <c r="AC1446" s="1"/>
      <c r="AD1446" s="1"/>
      <c r="AE1446" s="1"/>
      <c r="AF1446" s="1"/>
      <c r="AG1446" s="1"/>
      <c r="AH1446" s="1"/>
      <c r="AI1446" s="1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</row>
    <row r="1447" spans="2:52">
      <c r="B1447" s="1"/>
      <c r="C1447" s="1"/>
      <c r="D1447" s="1"/>
      <c r="E1447" s="1"/>
      <c r="F1447" s="1"/>
      <c r="G1447" s="1"/>
      <c r="H1447" s="1"/>
      <c r="I1447" s="1"/>
      <c r="J1447" s="1"/>
      <c r="K1447" s="1"/>
      <c r="L1447" s="1"/>
      <c r="M1447" s="1"/>
      <c r="N1447" s="1"/>
      <c r="O1447" s="1"/>
      <c r="P1447" s="1"/>
      <c r="Q1447" s="1"/>
      <c r="R1447" s="1"/>
      <c r="S1447" s="1"/>
      <c r="T1447" s="1"/>
      <c r="U1447" s="1"/>
      <c r="V1447" s="1"/>
      <c r="W1447" s="1"/>
      <c r="X1447" s="1"/>
      <c r="Y1447" s="1"/>
      <c r="Z1447" s="1"/>
      <c r="AA1447" s="1"/>
      <c r="AB1447" s="1"/>
      <c r="AC1447" s="1"/>
      <c r="AD1447" s="1"/>
      <c r="AE1447" s="1"/>
      <c r="AF1447" s="1"/>
      <c r="AG1447" s="1"/>
      <c r="AH1447" s="1"/>
      <c r="AI1447" s="1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</row>
    <row r="1448" spans="2:52">
      <c r="B1448" s="1"/>
      <c r="C1448" s="1"/>
      <c r="D1448" s="1"/>
      <c r="E1448" s="1"/>
      <c r="F1448" s="1"/>
      <c r="G1448" s="1"/>
      <c r="H1448" s="1"/>
      <c r="I1448" s="1"/>
      <c r="J1448" s="1"/>
      <c r="K1448" s="1"/>
      <c r="L1448" s="1"/>
      <c r="M1448" s="1"/>
      <c r="N1448" s="1"/>
      <c r="O1448" s="1"/>
      <c r="P1448" s="1"/>
      <c r="Q1448" s="1"/>
      <c r="R1448" s="1"/>
      <c r="S1448" s="1"/>
      <c r="T1448" s="1"/>
      <c r="U1448" s="1"/>
      <c r="V1448" s="1"/>
      <c r="W1448" s="1"/>
      <c r="X1448" s="1"/>
      <c r="Y1448" s="1"/>
      <c r="Z1448" s="1"/>
      <c r="AA1448" s="1"/>
      <c r="AB1448" s="1"/>
      <c r="AC1448" s="1"/>
      <c r="AD1448" s="1"/>
      <c r="AE1448" s="1"/>
      <c r="AF1448" s="1"/>
      <c r="AG1448" s="1"/>
      <c r="AH1448" s="1"/>
      <c r="AI1448" s="1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</row>
    <row r="1449" spans="2:52">
      <c r="B1449" s="1"/>
      <c r="C1449" s="1"/>
      <c r="D1449" s="1"/>
      <c r="E1449" s="1"/>
      <c r="F1449" s="1"/>
      <c r="G1449" s="1"/>
      <c r="H1449" s="1"/>
      <c r="I1449" s="1"/>
      <c r="J1449" s="1"/>
      <c r="K1449" s="1"/>
      <c r="L1449" s="1"/>
      <c r="M1449" s="1"/>
      <c r="N1449" s="1"/>
      <c r="O1449" s="1"/>
      <c r="P1449" s="1"/>
      <c r="Q1449" s="1"/>
      <c r="R1449" s="1"/>
      <c r="S1449" s="1"/>
      <c r="T1449" s="1"/>
      <c r="U1449" s="1"/>
      <c r="V1449" s="1"/>
      <c r="W1449" s="1"/>
      <c r="X1449" s="1"/>
      <c r="Y1449" s="1"/>
      <c r="Z1449" s="1"/>
      <c r="AA1449" s="1"/>
      <c r="AB1449" s="1"/>
      <c r="AC1449" s="1"/>
      <c r="AD1449" s="1"/>
      <c r="AE1449" s="1"/>
      <c r="AF1449" s="1"/>
      <c r="AG1449" s="1"/>
      <c r="AH1449" s="1"/>
      <c r="AI1449" s="1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</row>
    <row r="1450" spans="2:52">
      <c r="B1450" s="1"/>
      <c r="C1450" s="1"/>
      <c r="D1450" s="1"/>
      <c r="E1450" s="1"/>
      <c r="F1450" s="1"/>
      <c r="G1450" s="1"/>
      <c r="H1450" s="1"/>
      <c r="I1450" s="1"/>
      <c r="J1450" s="1"/>
      <c r="K1450" s="1"/>
      <c r="L1450" s="1"/>
      <c r="M1450" s="1"/>
      <c r="N1450" s="1"/>
      <c r="O1450" s="1"/>
      <c r="P1450" s="1"/>
      <c r="Q1450" s="1"/>
      <c r="R1450" s="1"/>
      <c r="S1450" s="1"/>
      <c r="T1450" s="1"/>
      <c r="U1450" s="1"/>
      <c r="V1450" s="1"/>
      <c r="W1450" s="1"/>
      <c r="X1450" s="1"/>
      <c r="Y1450" s="1"/>
      <c r="Z1450" s="1"/>
      <c r="AA1450" s="1"/>
      <c r="AB1450" s="1"/>
      <c r="AC1450" s="1"/>
      <c r="AD1450" s="1"/>
      <c r="AE1450" s="1"/>
      <c r="AF1450" s="1"/>
      <c r="AG1450" s="1"/>
      <c r="AH1450" s="1"/>
      <c r="AI1450" s="1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</row>
    <row r="1451" spans="2:52">
      <c r="B1451" s="1"/>
      <c r="C1451" s="1"/>
      <c r="D1451" s="1"/>
      <c r="E1451" s="1"/>
      <c r="F1451" s="1"/>
      <c r="G1451" s="1"/>
      <c r="H1451" s="1"/>
      <c r="I1451" s="1"/>
      <c r="J1451" s="1"/>
      <c r="K1451" s="1"/>
      <c r="L1451" s="1"/>
      <c r="M1451" s="1"/>
      <c r="N1451" s="1"/>
      <c r="O1451" s="1"/>
      <c r="P1451" s="1"/>
      <c r="Q1451" s="1"/>
      <c r="R1451" s="1"/>
      <c r="S1451" s="1"/>
      <c r="T1451" s="1"/>
      <c r="U1451" s="1"/>
      <c r="V1451" s="1"/>
      <c r="W1451" s="1"/>
      <c r="X1451" s="1"/>
      <c r="Y1451" s="1"/>
      <c r="Z1451" s="1"/>
      <c r="AA1451" s="1"/>
      <c r="AB1451" s="1"/>
      <c r="AC1451" s="1"/>
      <c r="AD1451" s="1"/>
      <c r="AE1451" s="1"/>
      <c r="AF1451" s="1"/>
      <c r="AG1451" s="1"/>
      <c r="AH1451" s="1"/>
      <c r="AI1451" s="1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</row>
    <row r="1452" spans="2:52">
      <c r="B1452" s="1"/>
      <c r="C1452" s="1"/>
      <c r="D1452" s="1"/>
      <c r="E1452" s="1"/>
      <c r="F1452" s="1"/>
      <c r="G1452" s="1"/>
      <c r="H1452" s="1"/>
      <c r="I1452" s="1"/>
      <c r="J1452" s="1"/>
      <c r="K1452" s="1"/>
      <c r="L1452" s="1"/>
      <c r="M1452" s="1"/>
      <c r="N1452" s="1"/>
      <c r="O1452" s="1"/>
      <c r="P1452" s="1"/>
      <c r="Q1452" s="1"/>
      <c r="R1452" s="1"/>
      <c r="S1452" s="1"/>
      <c r="T1452" s="1"/>
      <c r="U1452" s="1"/>
      <c r="V1452" s="1"/>
      <c r="W1452" s="1"/>
      <c r="X1452" s="1"/>
      <c r="Y1452" s="1"/>
      <c r="Z1452" s="1"/>
      <c r="AA1452" s="1"/>
      <c r="AB1452" s="1"/>
      <c r="AC1452" s="1"/>
      <c r="AD1452" s="1"/>
      <c r="AE1452" s="1"/>
      <c r="AF1452" s="1"/>
      <c r="AG1452" s="1"/>
      <c r="AH1452" s="1"/>
      <c r="AI1452" s="1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</row>
    <row r="1453" spans="2:52">
      <c r="B1453" s="1"/>
      <c r="C1453" s="1"/>
      <c r="D1453" s="1"/>
      <c r="E1453" s="1"/>
      <c r="F1453" s="1"/>
      <c r="G1453" s="1"/>
      <c r="H1453" s="1"/>
      <c r="I1453" s="1"/>
      <c r="J1453" s="1"/>
      <c r="K1453" s="1"/>
      <c r="L1453" s="1"/>
      <c r="M1453" s="1"/>
      <c r="N1453" s="1"/>
      <c r="O1453" s="1"/>
      <c r="P1453" s="1"/>
      <c r="Q1453" s="1"/>
      <c r="R1453" s="1"/>
      <c r="S1453" s="1"/>
      <c r="T1453" s="1"/>
      <c r="U1453" s="1"/>
      <c r="V1453" s="1"/>
      <c r="W1453" s="1"/>
      <c r="X1453" s="1"/>
      <c r="Y1453" s="1"/>
      <c r="Z1453" s="1"/>
      <c r="AA1453" s="1"/>
      <c r="AB1453" s="1"/>
      <c r="AC1453" s="1"/>
      <c r="AD1453" s="1"/>
      <c r="AE1453" s="1"/>
      <c r="AF1453" s="1"/>
      <c r="AG1453" s="1"/>
      <c r="AH1453" s="1"/>
      <c r="AI1453" s="1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</row>
    <row r="1454" spans="2:52">
      <c r="B1454" s="1"/>
      <c r="C1454" s="1"/>
      <c r="D1454" s="1"/>
      <c r="E1454" s="1"/>
      <c r="F1454" s="1"/>
      <c r="G1454" s="1"/>
      <c r="H1454" s="1"/>
      <c r="I1454" s="1"/>
      <c r="J1454" s="1"/>
      <c r="K1454" s="1"/>
      <c r="L1454" s="1"/>
      <c r="M1454" s="1"/>
      <c r="N1454" s="1"/>
      <c r="O1454" s="1"/>
      <c r="P1454" s="1"/>
      <c r="Q1454" s="1"/>
      <c r="R1454" s="1"/>
      <c r="S1454" s="1"/>
      <c r="T1454" s="1"/>
      <c r="U1454" s="1"/>
      <c r="V1454" s="1"/>
      <c r="W1454" s="1"/>
      <c r="X1454" s="1"/>
      <c r="Y1454" s="1"/>
      <c r="Z1454" s="1"/>
      <c r="AA1454" s="1"/>
      <c r="AB1454" s="1"/>
      <c r="AC1454" s="1"/>
      <c r="AD1454" s="1"/>
      <c r="AE1454" s="1"/>
      <c r="AF1454" s="1"/>
      <c r="AG1454" s="1"/>
      <c r="AH1454" s="1"/>
      <c r="AI1454" s="1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</row>
    <row r="1455" spans="2:52">
      <c r="B1455" s="1"/>
      <c r="C1455" s="1"/>
      <c r="D1455" s="1"/>
      <c r="E1455" s="1"/>
      <c r="F1455" s="1"/>
      <c r="G1455" s="1"/>
      <c r="H1455" s="1"/>
      <c r="I1455" s="1"/>
      <c r="J1455" s="1"/>
      <c r="K1455" s="1"/>
      <c r="L1455" s="1"/>
      <c r="M1455" s="1"/>
      <c r="N1455" s="1"/>
      <c r="O1455" s="1"/>
      <c r="P1455" s="1"/>
      <c r="Q1455" s="1"/>
      <c r="R1455" s="1"/>
      <c r="S1455" s="1"/>
      <c r="T1455" s="1"/>
      <c r="U1455" s="1"/>
      <c r="V1455" s="1"/>
      <c r="W1455" s="1"/>
      <c r="X1455" s="1"/>
      <c r="Y1455" s="1"/>
      <c r="Z1455" s="1"/>
      <c r="AA1455" s="1"/>
      <c r="AB1455" s="1"/>
      <c r="AC1455" s="1"/>
      <c r="AD1455" s="1"/>
      <c r="AE1455" s="1"/>
      <c r="AF1455" s="1"/>
      <c r="AG1455" s="1"/>
      <c r="AH1455" s="1"/>
      <c r="AI1455" s="1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</row>
    <row r="1456" spans="2:52">
      <c r="B1456" s="1"/>
      <c r="C1456" s="1"/>
      <c r="D1456" s="1"/>
      <c r="E1456" s="1"/>
      <c r="F1456" s="1"/>
      <c r="G1456" s="1"/>
      <c r="H1456" s="1"/>
      <c r="I1456" s="1"/>
      <c r="J1456" s="1"/>
      <c r="K1456" s="1"/>
      <c r="L1456" s="1"/>
      <c r="M1456" s="1"/>
      <c r="N1456" s="1"/>
      <c r="O1456" s="1"/>
      <c r="P1456" s="1"/>
      <c r="Q1456" s="1"/>
      <c r="R1456" s="1"/>
      <c r="S1456" s="1"/>
      <c r="T1456" s="1"/>
      <c r="U1456" s="1"/>
      <c r="V1456" s="1"/>
      <c r="W1456" s="1"/>
      <c r="X1456" s="1"/>
      <c r="Y1456" s="1"/>
      <c r="Z1456" s="1"/>
      <c r="AA1456" s="1"/>
      <c r="AB1456" s="1"/>
      <c r="AC1456" s="1"/>
      <c r="AD1456" s="1"/>
      <c r="AE1456" s="1"/>
      <c r="AF1456" s="1"/>
      <c r="AG1456" s="1"/>
      <c r="AH1456" s="1"/>
      <c r="AI1456" s="1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</row>
    <row r="1457" spans="2:52">
      <c r="B1457" s="1"/>
      <c r="C1457" s="1"/>
      <c r="D1457" s="1"/>
      <c r="E1457" s="1"/>
      <c r="F1457" s="1"/>
      <c r="G1457" s="1"/>
      <c r="H1457" s="1"/>
      <c r="I1457" s="1"/>
      <c r="J1457" s="1"/>
      <c r="K1457" s="1"/>
      <c r="L1457" s="1"/>
      <c r="M1457" s="1"/>
      <c r="N1457" s="1"/>
      <c r="O1457" s="1"/>
      <c r="P1457" s="1"/>
      <c r="Q1457" s="1"/>
      <c r="R1457" s="1"/>
      <c r="S1457" s="1"/>
      <c r="T1457" s="1"/>
      <c r="U1457" s="1"/>
      <c r="V1457" s="1"/>
      <c r="W1457" s="1"/>
      <c r="X1457" s="1"/>
      <c r="Y1457" s="1"/>
      <c r="Z1457" s="1"/>
      <c r="AA1457" s="1"/>
      <c r="AB1457" s="1"/>
      <c r="AC1457" s="1"/>
      <c r="AD1457" s="1"/>
      <c r="AE1457" s="1"/>
      <c r="AF1457" s="1"/>
      <c r="AG1457" s="1"/>
      <c r="AH1457" s="1"/>
      <c r="AI1457" s="1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</row>
    <row r="1458" spans="2:52">
      <c r="B1458" s="1"/>
      <c r="C1458" s="1"/>
      <c r="D1458" s="1"/>
      <c r="E1458" s="1"/>
      <c r="F1458" s="1"/>
      <c r="G1458" s="1"/>
      <c r="H1458" s="1"/>
      <c r="I1458" s="1"/>
      <c r="J1458" s="1"/>
      <c r="K1458" s="1"/>
      <c r="L1458" s="1"/>
      <c r="M1458" s="1"/>
      <c r="N1458" s="1"/>
      <c r="O1458" s="1"/>
      <c r="P1458" s="1"/>
      <c r="Q1458" s="1"/>
      <c r="R1458" s="1"/>
      <c r="S1458" s="1"/>
      <c r="T1458" s="1"/>
      <c r="U1458" s="1"/>
      <c r="V1458" s="1"/>
      <c r="W1458" s="1"/>
      <c r="X1458" s="1"/>
      <c r="Y1458" s="1"/>
      <c r="Z1458" s="1"/>
      <c r="AA1458" s="1"/>
      <c r="AB1458" s="1"/>
      <c r="AC1458" s="1"/>
      <c r="AD1458" s="1"/>
      <c r="AE1458" s="1"/>
      <c r="AF1458" s="1"/>
      <c r="AG1458" s="1"/>
      <c r="AH1458" s="1"/>
      <c r="AI1458" s="1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</row>
    <row r="1459" spans="2:52">
      <c r="B1459" s="1"/>
      <c r="C1459" s="1"/>
      <c r="D1459" s="1"/>
      <c r="E1459" s="1"/>
      <c r="F1459" s="1"/>
      <c r="G1459" s="1"/>
      <c r="H1459" s="1"/>
      <c r="I1459" s="1"/>
      <c r="J1459" s="1"/>
      <c r="K1459" s="1"/>
      <c r="L1459" s="1"/>
      <c r="M1459" s="1"/>
      <c r="N1459" s="1"/>
      <c r="O1459" s="1"/>
      <c r="P1459" s="1"/>
      <c r="Q1459" s="1"/>
      <c r="R1459" s="1"/>
      <c r="S1459" s="1"/>
      <c r="T1459" s="1"/>
      <c r="U1459" s="1"/>
      <c r="V1459" s="1"/>
      <c r="W1459" s="1"/>
      <c r="X1459" s="1"/>
      <c r="Y1459" s="1"/>
      <c r="Z1459" s="1"/>
      <c r="AA1459" s="1"/>
      <c r="AB1459" s="1"/>
      <c r="AC1459" s="1"/>
      <c r="AD1459" s="1"/>
      <c r="AE1459" s="1"/>
      <c r="AF1459" s="1"/>
      <c r="AG1459" s="1"/>
      <c r="AH1459" s="1"/>
      <c r="AI1459" s="1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</row>
    <row r="1460" spans="2:52">
      <c r="B1460" s="1"/>
      <c r="C1460" s="1"/>
      <c r="D1460" s="1"/>
      <c r="E1460" s="1"/>
      <c r="F1460" s="1"/>
      <c r="G1460" s="1"/>
      <c r="H1460" s="1"/>
      <c r="I1460" s="1"/>
      <c r="J1460" s="1"/>
      <c r="K1460" s="1"/>
      <c r="L1460" s="1"/>
      <c r="M1460" s="1"/>
      <c r="N1460" s="1"/>
      <c r="O1460" s="1"/>
      <c r="P1460" s="1"/>
      <c r="Q1460" s="1"/>
      <c r="R1460" s="1"/>
      <c r="S1460" s="1"/>
      <c r="T1460" s="1"/>
      <c r="U1460" s="1"/>
      <c r="V1460" s="1"/>
      <c r="W1460" s="1"/>
      <c r="X1460" s="1"/>
      <c r="Y1460" s="1"/>
      <c r="Z1460" s="1"/>
      <c r="AA1460" s="1"/>
      <c r="AB1460" s="1"/>
      <c r="AC1460" s="1"/>
      <c r="AD1460" s="1"/>
      <c r="AE1460" s="1"/>
      <c r="AF1460" s="1"/>
      <c r="AG1460" s="1"/>
      <c r="AH1460" s="1"/>
      <c r="AI1460" s="1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</row>
    <row r="1461" spans="2:52">
      <c r="B1461" s="1"/>
      <c r="C1461" s="1"/>
      <c r="D1461" s="1"/>
      <c r="E1461" s="1"/>
      <c r="F1461" s="1"/>
      <c r="G1461" s="1"/>
      <c r="H1461" s="1"/>
      <c r="I1461" s="1"/>
      <c r="J1461" s="1"/>
      <c r="K1461" s="1"/>
      <c r="L1461" s="1"/>
      <c r="M1461" s="1"/>
      <c r="N1461" s="1"/>
      <c r="O1461" s="1"/>
      <c r="P1461" s="1"/>
      <c r="Q1461" s="1"/>
      <c r="R1461" s="1"/>
      <c r="S1461" s="1"/>
      <c r="T1461" s="1"/>
      <c r="U1461" s="1"/>
      <c r="V1461" s="1"/>
      <c r="W1461" s="1"/>
      <c r="X1461" s="1"/>
      <c r="Y1461" s="1"/>
      <c r="Z1461" s="1"/>
      <c r="AA1461" s="1"/>
      <c r="AB1461" s="1"/>
      <c r="AC1461" s="1"/>
      <c r="AD1461" s="1"/>
      <c r="AE1461" s="1"/>
      <c r="AF1461" s="1"/>
      <c r="AG1461" s="1"/>
      <c r="AH1461" s="1"/>
      <c r="AI1461" s="1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</row>
    <row r="1462" spans="2:52">
      <c r="B1462" s="1"/>
      <c r="C1462" s="1"/>
      <c r="D1462" s="1"/>
      <c r="E1462" s="1"/>
      <c r="F1462" s="1"/>
      <c r="G1462" s="1"/>
      <c r="H1462" s="1"/>
      <c r="I1462" s="1"/>
      <c r="J1462" s="1"/>
      <c r="K1462" s="1"/>
      <c r="L1462" s="1"/>
      <c r="M1462" s="1"/>
      <c r="N1462" s="1"/>
      <c r="O1462" s="1"/>
      <c r="P1462" s="1"/>
      <c r="Q1462" s="1"/>
      <c r="R1462" s="1"/>
      <c r="S1462" s="1"/>
      <c r="T1462" s="1"/>
      <c r="U1462" s="1"/>
      <c r="V1462" s="1"/>
      <c r="W1462" s="1"/>
      <c r="X1462" s="1"/>
      <c r="Y1462" s="1"/>
      <c r="Z1462" s="1"/>
      <c r="AA1462" s="1"/>
      <c r="AB1462" s="1"/>
      <c r="AC1462" s="1"/>
      <c r="AD1462" s="1"/>
      <c r="AE1462" s="1"/>
      <c r="AF1462" s="1"/>
      <c r="AG1462" s="1"/>
      <c r="AH1462" s="1"/>
      <c r="AI1462" s="1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</row>
    <row r="1463" spans="2:52">
      <c r="B1463" s="1"/>
      <c r="C1463" s="1"/>
      <c r="D1463" s="1"/>
      <c r="E1463" s="1"/>
      <c r="F1463" s="1"/>
      <c r="G1463" s="1"/>
      <c r="H1463" s="1"/>
      <c r="I1463" s="1"/>
      <c r="J1463" s="1"/>
      <c r="K1463" s="1"/>
      <c r="L1463" s="1"/>
      <c r="M1463" s="1"/>
      <c r="N1463" s="1"/>
      <c r="O1463" s="1"/>
      <c r="P1463" s="1"/>
      <c r="Q1463" s="1"/>
      <c r="R1463" s="1"/>
      <c r="S1463" s="1"/>
      <c r="T1463" s="1"/>
      <c r="U1463" s="1"/>
      <c r="V1463" s="1"/>
      <c r="W1463" s="1"/>
      <c r="X1463" s="1"/>
      <c r="Y1463" s="1"/>
      <c r="Z1463" s="1"/>
      <c r="AA1463" s="1"/>
      <c r="AB1463" s="1"/>
      <c r="AC1463" s="1"/>
      <c r="AD1463" s="1"/>
      <c r="AE1463" s="1"/>
      <c r="AF1463" s="1"/>
      <c r="AG1463" s="1"/>
      <c r="AH1463" s="1"/>
      <c r="AI1463" s="1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</row>
    <row r="1464" spans="2:52">
      <c r="B1464" s="1"/>
      <c r="C1464" s="1"/>
      <c r="D1464" s="1"/>
      <c r="E1464" s="1"/>
      <c r="F1464" s="1"/>
      <c r="G1464" s="1"/>
      <c r="H1464" s="1"/>
      <c r="I1464" s="1"/>
      <c r="J1464" s="1"/>
      <c r="K1464" s="1"/>
      <c r="L1464" s="1"/>
      <c r="M1464" s="1"/>
      <c r="N1464" s="1"/>
      <c r="O1464" s="1"/>
      <c r="P1464" s="1"/>
      <c r="Q1464" s="1"/>
      <c r="R1464" s="1"/>
      <c r="S1464" s="1"/>
      <c r="T1464" s="1"/>
      <c r="U1464" s="1"/>
      <c r="V1464" s="1"/>
      <c r="W1464" s="1"/>
      <c r="X1464" s="1"/>
      <c r="Y1464" s="1"/>
      <c r="Z1464" s="1"/>
      <c r="AA1464" s="1"/>
      <c r="AB1464" s="1"/>
      <c r="AC1464" s="1"/>
      <c r="AD1464" s="1"/>
      <c r="AE1464" s="1"/>
      <c r="AF1464" s="1"/>
      <c r="AG1464" s="1"/>
      <c r="AH1464" s="1"/>
      <c r="AI1464" s="1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</row>
    <row r="1465" spans="2:52">
      <c r="B1465" s="1"/>
      <c r="C1465" s="1"/>
      <c r="D1465" s="1"/>
      <c r="E1465" s="1"/>
      <c r="F1465" s="1"/>
      <c r="G1465" s="1"/>
      <c r="H1465" s="1"/>
      <c r="I1465" s="1"/>
      <c r="J1465" s="1"/>
      <c r="K1465" s="1"/>
      <c r="L1465" s="1"/>
      <c r="M1465" s="1"/>
      <c r="N1465" s="1"/>
      <c r="O1465" s="1"/>
      <c r="P1465" s="1"/>
      <c r="Q1465" s="1"/>
      <c r="R1465" s="1"/>
      <c r="S1465" s="1"/>
      <c r="T1465" s="1"/>
      <c r="U1465" s="1"/>
      <c r="V1465" s="1"/>
      <c r="W1465" s="1"/>
      <c r="X1465" s="1"/>
      <c r="Y1465" s="1"/>
      <c r="Z1465" s="1"/>
      <c r="AA1465" s="1"/>
      <c r="AB1465" s="1"/>
      <c r="AC1465" s="1"/>
      <c r="AD1465" s="1"/>
      <c r="AE1465" s="1"/>
      <c r="AF1465" s="1"/>
      <c r="AG1465" s="1"/>
      <c r="AH1465" s="1"/>
      <c r="AI1465" s="1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</row>
    <row r="1466" spans="2:52">
      <c r="B1466" s="1"/>
      <c r="C1466" s="1"/>
      <c r="D1466" s="1"/>
      <c r="E1466" s="1"/>
      <c r="F1466" s="1"/>
      <c r="G1466" s="1"/>
      <c r="H1466" s="1"/>
      <c r="I1466" s="1"/>
      <c r="J1466" s="1"/>
      <c r="K1466" s="1"/>
      <c r="L1466" s="1"/>
      <c r="M1466" s="1"/>
      <c r="N1466" s="1"/>
      <c r="O1466" s="1"/>
      <c r="P1466" s="1"/>
      <c r="Q1466" s="1"/>
      <c r="R1466" s="1"/>
      <c r="S1466" s="1"/>
      <c r="T1466" s="1"/>
      <c r="U1466" s="1"/>
      <c r="V1466" s="1"/>
      <c r="W1466" s="1"/>
      <c r="X1466" s="1"/>
      <c r="Y1466" s="1"/>
      <c r="Z1466" s="1"/>
      <c r="AA1466" s="1"/>
      <c r="AB1466" s="1"/>
      <c r="AC1466" s="1"/>
      <c r="AD1466" s="1"/>
      <c r="AE1466" s="1"/>
      <c r="AF1466" s="1"/>
      <c r="AG1466" s="1"/>
      <c r="AH1466" s="1"/>
      <c r="AI1466" s="1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</row>
    <row r="1467" spans="2:52">
      <c r="B1467" s="1"/>
      <c r="C1467" s="1"/>
      <c r="D1467" s="1"/>
      <c r="E1467" s="1"/>
      <c r="F1467" s="1"/>
      <c r="G1467" s="1"/>
      <c r="H1467" s="1"/>
      <c r="I1467" s="1"/>
      <c r="J1467" s="1"/>
      <c r="K1467" s="1"/>
      <c r="L1467" s="1"/>
      <c r="M1467" s="1"/>
      <c r="N1467" s="1"/>
      <c r="O1467" s="1"/>
      <c r="P1467" s="1"/>
      <c r="Q1467" s="1"/>
      <c r="R1467" s="1"/>
      <c r="S1467" s="1"/>
      <c r="T1467" s="1"/>
      <c r="U1467" s="1"/>
      <c r="V1467" s="1"/>
      <c r="W1467" s="1"/>
      <c r="X1467" s="1"/>
      <c r="Y1467" s="1"/>
      <c r="Z1467" s="1"/>
      <c r="AA1467" s="1"/>
      <c r="AB1467" s="1"/>
      <c r="AC1467" s="1"/>
      <c r="AD1467" s="1"/>
      <c r="AE1467" s="1"/>
      <c r="AF1467" s="1"/>
      <c r="AG1467" s="1"/>
      <c r="AH1467" s="1"/>
      <c r="AI1467" s="1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</row>
    <row r="1468" spans="2:52">
      <c r="B1468" s="1"/>
      <c r="C1468" s="1"/>
      <c r="D1468" s="1"/>
      <c r="E1468" s="1"/>
      <c r="F1468" s="1"/>
      <c r="G1468" s="1"/>
      <c r="H1468" s="1"/>
      <c r="I1468" s="1"/>
      <c r="J1468" s="1"/>
      <c r="K1468" s="1"/>
      <c r="L1468" s="1"/>
      <c r="M1468" s="1"/>
      <c r="N1468" s="1"/>
      <c r="O1468" s="1"/>
      <c r="P1468" s="1"/>
      <c r="Q1468" s="1"/>
      <c r="R1468" s="1"/>
      <c r="S1468" s="1"/>
      <c r="T1468" s="1"/>
      <c r="U1468" s="1"/>
      <c r="V1468" s="1"/>
      <c r="W1468" s="1"/>
      <c r="X1468" s="1"/>
      <c r="Y1468" s="1"/>
      <c r="Z1468" s="1"/>
      <c r="AA1468" s="1"/>
      <c r="AB1468" s="1"/>
      <c r="AC1468" s="1"/>
      <c r="AD1468" s="1"/>
      <c r="AE1468" s="1"/>
      <c r="AF1468" s="1"/>
      <c r="AG1468" s="1"/>
      <c r="AH1468" s="1"/>
      <c r="AI1468" s="1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</row>
    <row r="1469" spans="2:52">
      <c r="B1469" s="1"/>
      <c r="C1469" s="1"/>
      <c r="D1469" s="1"/>
      <c r="E1469" s="1"/>
      <c r="F1469" s="1"/>
      <c r="G1469" s="1"/>
      <c r="H1469" s="1"/>
      <c r="I1469" s="1"/>
      <c r="J1469" s="1"/>
      <c r="K1469" s="1"/>
      <c r="L1469" s="1"/>
      <c r="M1469" s="1"/>
      <c r="N1469" s="1"/>
      <c r="O1469" s="1"/>
      <c r="P1469" s="1"/>
      <c r="Q1469" s="1"/>
      <c r="R1469" s="1"/>
      <c r="S1469" s="1"/>
      <c r="T1469" s="1"/>
      <c r="U1469" s="1"/>
      <c r="V1469" s="1"/>
      <c r="W1469" s="1"/>
      <c r="X1469" s="1"/>
      <c r="Y1469" s="1"/>
      <c r="Z1469" s="1"/>
      <c r="AA1469" s="1"/>
      <c r="AB1469" s="1"/>
      <c r="AC1469" s="1"/>
      <c r="AD1469" s="1"/>
      <c r="AE1469" s="1"/>
      <c r="AF1469" s="1"/>
      <c r="AG1469" s="1"/>
      <c r="AH1469" s="1"/>
      <c r="AI1469" s="1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</row>
    <row r="1470" spans="2:52">
      <c r="B1470" s="1"/>
      <c r="C1470" s="1"/>
      <c r="D1470" s="1"/>
      <c r="E1470" s="1"/>
      <c r="F1470" s="1"/>
      <c r="G1470" s="1"/>
      <c r="H1470" s="1"/>
      <c r="I1470" s="1"/>
      <c r="J1470" s="1"/>
      <c r="K1470" s="1"/>
      <c r="L1470" s="1"/>
      <c r="M1470" s="1"/>
      <c r="N1470" s="1"/>
      <c r="O1470" s="1"/>
      <c r="P1470" s="1"/>
      <c r="Q1470" s="1"/>
      <c r="R1470" s="1"/>
      <c r="S1470" s="1"/>
      <c r="T1470" s="1"/>
      <c r="U1470" s="1"/>
      <c r="V1470" s="1"/>
      <c r="W1470" s="1"/>
      <c r="X1470" s="1"/>
      <c r="Y1470" s="1"/>
      <c r="Z1470" s="1"/>
      <c r="AA1470" s="1"/>
      <c r="AB1470" s="1"/>
      <c r="AC1470" s="1"/>
      <c r="AD1470" s="1"/>
      <c r="AE1470" s="1"/>
      <c r="AF1470" s="1"/>
      <c r="AG1470" s="1"/>
      <c r="AH1470" s="1"/>
      <c r="AI1470" s="1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</row>
    <row r="1471" spans="2:52">
      <c r="B1471" s="1"/>
      <c r="C1471" s="1"/>
      <c r="D1471" s="1"/>
      <c r="E1471" s="1"/>
      <c r="F1471" s="1"/>
      <c r="G1471" s="1"/>
      <c r="H1471" s="1"/>
      <c r="I1471" s="1"/>
      <c r="J1471" s="1"/>
      <c r="K1471" s="1"/>
      <c r="L1471" s="1"/>
      <c r="M1471" s="1"/>
      <c r="N1471" s="1"/>
      <c r="O1471" s="1"/>
      <c r="P1471" s="1"/>
      <c r="Q1471" s="1"/>
      <c r="R1471" s="1"/>
      <c r="S1471" s="1"/>
      <c r="T1471" s="1"/>
      <c r="U1471" s="1"/>
      <c r="V1471" s="1"/>
      <c r="W1471" s="1"/>
      <c r="X1471" s="1"/>
      <c r="Y1471" s="1"/>
      <c r="Z1471" s="1"/>
      <c r="AA1471" s="1"/>
      <c r="AB1471" s="1"/>
      <c r="AC1471" s="1"/>
      <c r="AD1471" s="1"/>
      <c r="AE1471" s="1"/>
      <c r="AF1471" s="1"/>
      <c r="AG1471" s="1"/>
      <c r="AH1471" s="1"/>
      <c r="AI1471" s="1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</row>
    <row r="1472" spans="2:52">
      <c r="B1472" s="1"/>
      <c r="C1472" s="1"/>
      <c r="D1472" s="1"/>
      <c r="E1472" s="1"/>
      <c r="F1472" s="1"/>
      <c r="G1472" s="1"/>
      <c r="H1472" s="1"/>
      <c r="I1472" s="1"/>
      <c r="J1472" s="1"/>
      <c r="K1472" s="1"/>
      <c r="L1472" s="1"/>
      <c r="M1472" s="1"/>
      <c r="N1472" s="1"/>
      <c r="O1472" s="1"/>
      <c r="P1472" s="1"/>
      <c r="Q1472" s="1"/>
      <c r="R1472" s="1"/>
      <c r="S1472" s="1"/>
      <c r="T1472" s="1"/>
      <c r="U1472" s="1"/>
      <c r="V1472" s="1"/>
      <c r="W1472" s="1"/>
      <c r="X1472" s="1"/>
      <c r="Y1472" s="1"/>
      <c r="Z1472" s="1"/>
      <c r="AA1472" s="1"/>
      <c r="AB1472" s="1"/>
      <c r="AC1472" s="1"/>
      <c r="AD1472" s="1"/>
      <c r="AE1472" s="1"/>
      <c r="AF1472" s="1"/>
      <c r="AG1472" s="1"/>
      <c r="AH1472" s="1"/>
      <c r="AI1472" s="1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</row>
    <row r="1473" spans="2:52">
      <c r="B1473" s="1"/>
      <c r="C1473" s="1"/>
      <c r="D1473" s="1"/>
      <c r="E1473" s="1"/>
      <c r="F1473" s="1"/>
      <c r="G1473" s="1"/>
      <c r="H1473" s="1"/>
      <c r="I1473" s="1"/>
      <c r="J1473" s="1"/>
      <c r="K1473" s="1"/>
      <c r="L1473" s="1"/>
      <c r="M1473" s="1"/>
      <c r="N1473" s="1"/>
      <c r="O1473" s="1"/>
      <c r="P1473" s="1"/>
      <c r="Q1473" s="1"/>
      <c r="R1473" s="1"/>
      <c r="S1473" s="1"/>
      <c r="T1473" s="1"/>
      <c r="U1473" s="1"/>
      <c r="V1473" s="1"/>
      <c r="W1473" s="1"/>
      <c r="X1473" s="1"/>
      <c r="Y1473" s="1"/>
      <c r="Z1473" s="1"/>
      <c r="AA1473" s="1"/>
      <c r="AB1473" s="1"/>
      <c r="AC1473" s="1"/>
      <c r="AD1473" s="1"/>
      <c r="AE1473" s="1"/>
      <c r="AF1473" s="1"/>
      <c r="AG1473" s="1"/>
      <c r="AH1473" s="1"/>
      <c r="AI1473" s="1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</row>
    <row r="1474" spans="2:52">
      <c r="B1474" s="1"/>
      <c r="C1474" s="1"/>
      <c r="D1474" s="1"/>
      <c r="E1474" s="1"/>
      <c r="F1474" s="1"/>
      <c r="G1474" s="1"/>
      <c r="H1474" s="1"/>
      <c r="I1474" s="1"/>
      <c r="J1474" s="1"/>
      <c r="K1474" s="1"/>
      <c r="L1474" s="1"/>
      <c r="M1474" s="1"/>
      <c r="N1474" s="1"/>
      <c r="O1474" s="1"/>
      <c r="P1474" s="1"/>
      <c r="Q1474" s="1"/>
      <c r="R1474" s="1"/>
      <c r="S1474" s="1"/>
      <c r="T1474" s="1"/>
      <c r="U1474" s="1"/>
      <c r="V1474" s="1"/>
      <c r="W1474" s="1"/>
      <c r="X1474" s="1"/>
      <c r="Y1474" s="1"/>
      <c r="Z1474" s="1"/>
      <c r="AA1474" s="1"/>
      <c r="AB1474" s="1"/>
      <c r="AC1474" s="1"/>
      <c r="AD1474" s="1"/>
      <c r="AE1474" s="1"/>
      <c r="AF1474" s="1"/>
      <c r="AG1474" s="1"/>
      <c r="AH1474" s="1"/>
      <c r="AI1474" s="1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</row>
    <row r="1475" spans="2:52">
      <c r="B1475" s="1"/>
      <c r="C1475" s="1"/>
      <c r="D1475" s="1"/>
      <c r="E1475" s="1"/>
      <c r="F1475" s="1"/>
      <c r="G1475" s="1"/>
      <c r="H1475" s="1"/>
      <c r="I1475" s="1"/>
      <c r="J1475" s="1"/>
      <c r="K1475" s="1"/>
      <c r="L1475" s="1"/>
      <c r="M1475" s="1"/>
      <c r="N1475" s="1"/>
      <c r="O1475" s="1"/>
      <c r="P1475" s="1"/>
      <c r="Q1475" s="1"/>
      <c r="R1475" s="1"/>
      <c r="S1475" s="1"/>
      <c r="T1475" s="1"/>
      <c r="U1475" s="1"/>
      <c r="V1475" s="1"/>
      <c r="W1475" s="1"/>
      <c r="X1475" s="1"/>
      <c r="Y1475" s="1"/>
      <c r="Z1475" s="1"/>
      <c r="AA1475" s="1"/>
      <c r="AB1475" s="1"/>
      <c r="AC1475" s="1"/>
      <c r="AD1475" s="1"/>
      <c r="AE1475" s="1"/>
      <c r="AF1475" s="1"/>
      <c r="AG1475" s="1"/>
      <c r="AH1475" s="1"/>
      <c r="AI1475" s="1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</row>
    <row r="1476" spans="2:52">
      <c r="B1476" s="1"/>
      <c r="C1476" s="1"/>
      <c r="D1476" s="1"/>
      <c r="E1476" s="1"/>
      <c r="F1476" s="1"/>
      <c r="G1476" s="1"/>
      <c r="H1476" s="1"/>
      <c r="I1476" s="1"/>
      <c r="J1476" s="1"/>
      <c r="K1476" s="1"/>
      <c r="L1476" s="1"/>
      <c r="M1476" s="1"/>
      <c r="N1476" s="1"/>
      <c r="O1476" s="1"/>
      <c r="P1476" s="1"/>
      <c r="Q1476" s="1"/>
      <c r="R1476" s="1"/>
      <c r="S1476" s="1"/>
      <c r="T1476" s="1"/>
      <c r="U1476" s="1"/>
      <c r="V1476" s="1"/>
      <c r="W1476" s="1"/>
      <c r="X1476" s="1"/>
      <c r="Y1476" s="1"/>
      <c r="Z1476" s="1"/>
      <c r="AA1476" s="1"/>
      <c r="AB1476" s="1"/>
      <c r="AC1476" s="1"/>
      <c r="AD1476" s="1"/>
      <c r="AE1476" s="1"/>
      <c r="AF1476" s="1"/>
      <c r="AG1476" s="1"/>
      <c r="AH1476" s="1"/>
      <c r="AI1476" s="1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</row>
    <row r="1477" spans="2:52">
      <c r="B1477" s="1"/>
      <c r="C1477" s="1"/>
      <c r="D1477" s="1"/>
      <c r="E1477" s="1"/>
      <c r="F1477" s="1"/>
      <c r="G1477" s="1"/>
      <c r="H1477" s="1"/>
      <c r="I1477" s="1"/>
      <c r="J1477" s="1"/>
      <c r="K1477" s="1"/>
      <c r="L1477" s="1"/>
      <c r="M1477" s="1"/>
      <c r="N1477" s="1"/>
      <c r="O1477" s="1"/>
      <c r="P1477" s="1"/>
      <c r="Q1477" s="1"/>
      <c r="R1477" s="1"/>
      <c r="S1477" s="1"/>
      <c r="T1477" s="1"/>
      <c r="U1477" s="1"/>
      <c r="V1477" s="1"/>
      <c r="W1477" s="1"/>
      <c r="X1477" s="1"/>
      <c r="Y1477" s="1"/>
      <c r="Z1477" s="1"/>
      <c r="AA1477" s="1"/>
      <c r="AB1477" s="1"/>
      <c r="AC1477" s="1"/>
      <c r="AD1477" s="1"/>
      <c r="AE1477" s="1"/>
      <c r="AF1477" s="1"/>
      <c r="AG1477" s="1"/>
      <c r="AH1477" s="1"/>
      <c r="AI1477" s="1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</row>
    <row r="1478" spans="2:52">
      <c r="B1478" s="1"/>
      <c r="C1478" s="1"/>
      <c r="D1478" s="1"/>
      <c r="E1478" s="1"/>
      <c r="F1478" s="1"/>
      <c r="G1478" s="1"/>
      <c r="H1478" s="1"/>
      <c r="I1478" s="1"/>
      <c r="J1478" s="1"/>
      <c r="K1478" s="1"/>
      <c r="L1478" s="1"/>
      <c r="M1478" s="1"/>
      <c r="N1478" s="1"/>
      <c r="O1478" s="1"/>
      <c r="P1478" s="1"/>
      <c r="Q1478" s="1"/>
      <c r="R1478" s="1"/>
      <c r="S1478" s="1"/>
      <c r="T1478" s="1"/>
      <c r="U1478" s="1"/>
      <c r="V1478" s="1"/>
      <c r="W1478" s="1"/>
      <c r="X1478" s="1"/>
      <c r="Y1478" s="1"/>
      <c r="Z1478" s="1"/>
      <c r="AA1478" s="1"/>
      <c r="AB1478" s="1"/>
      <c r="AC1478" s="1"/>
      <c r="AD1478" s="1"/>
      <c r="AE1478" s="1"/>
      <c r="AF1478" s="1"/>
      <c r="AG1478" s="1"/>
      <c r="AH1478" s="1"/>
      <c r="AI1478" s="1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</row>
    <row r="1479" spans="2:52">
      <c r="B1479" s="1"/>
      <c r="C1479" s="1"/>
      <c r="D1479" s="1"/>
      <c r="E1479" s="1"/>
      <c r="F1479" s="1"/>
      <c r="G1479" s="1"/>
      <c r="H1479" s="1"/>
      <c r="I1479" s="1"/>
      <c r="J1479" s="1"/>
      <c r="K1479" s="1"/>
      <c r="L1479" s="1"/>
      <c r="M1479" s="1"/>
      <c r="N1479" s="1"/>
      <c r="O1479" s="1"/>
      <c r="P1479" s="1"/>
      <c r="Q1479" s="1"/>
      <c r="R1479" s="1"/>
      <c r="S1479" s="1"/>
      <c r="T1479" s="1"/>
      <c r="U1479" s="1"/>
      <c r="V1479" s="1"/>
      <c r="W1479" s="1"/>
      <c r="X1479" s="1"/>
      <c r="Y1479" s="1"/>
      <c r="Z1479" s="1"/>
      <c r="AA1479" s="1"/>
      <c r="AB1479" s="1"/>
      <c r="AC1479" s="1"/>
      <c r="AD1479" s="1"/>
      <c r="AE1479" s="1"/>
      <c r="AF1479" s="1"/>
      <c r="AG1479" s="1"/>
      <c r="AH1479" s="1"/>
      <c r="AI1479" s="1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</row>
    <row r="1480" spans="2:52">
      <c r="B1480" s="1"/>
      <c r="C1480" s="1"/>
      <c r="D1480" s="1"/>
      <c r="E1480" s="1"/>
      <c r="F1480" s="1"/>
      <c r="G1480" s="1"/>
      <c r="H1480" s="1"/>
      <c r="I1480" s="1"/>
      <c r="J1480" s="1"/>
      <c r="K1480" s="1"/>
      <c r="L1480" s="1"/>
      <c r="M1480" s="1"/>
      <c r="N1480" s="1"/>
      <c r="O1480" s="1"/>
      <c r="P1480" s="1"/>
      <c r="Q1480" s="1"/>
      <c r="R1480" s="1"/>
      <c r="S1480" s="1"/>
      <c r="T1480" s="1"/>
      <c r="U1480" s="1"/>
      <c r="V1480" s="1"/>
      <c r="W1480" s="1"/>
      <c r="X1480" s="1"/>
      <c r="Y1480" s="1"/>
      <c r="Z1480" s="1"/>
      <c r="AA1480" s="1"/>
      <c r="AB1480" s="1"/>
      <c r="AC1480" s="1"/>
      <c r="AD1480" s="1"/>
      <c r="AE1480" s="1"/>
      <c r="AF1480" s="1"/>
      <c r="AG1480" s="1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</row>
    <row r="1481" spans="2:52">
      <c r="B1481" s="1"/>
      <c r="C1481" s="1"/>
      <c r="D1481" s="1"/>
      <c r="E1481" s="1"/>
      <c r="F1481" s="1"/>
      <c r="G1481" s="1"/>
      <c r="H1481" s="1"/>
      <c r="I1481" s="1"/>
      <c r="J1481" s="1"/>
      <c r="K1481" s="1"/>
      <c r="L1481" s="1"/>
      <c r="M1481" s="1"/>
      <c r="N1481" s="1"/>
      <c r="O1481" s="1"/>
      <c r="P1481" s="1"/>
      <c r="Q1481" s="1"/>
      <c r="R1481" s="1"/>
      <c r="S1481" s="1"/>
      <c r="T1481" s="1"/>
      <c r="U1481" s="1"/>
      <c r="V1481" s="1"/>
      <c r="W1481" s="1"/>
      <c r="X1481" s="1"/>
      <c r="Y1481" s="1"/>
      <c r="Z1481" s="1"/>
      <c r="AA1481" s="1"/>
      <c r="AB1481" s="1"/>
      <c r="AC1481" s="1"/>
      <c r="AD1481" s="1"/>
      <c r="AE1481" s="1"/>
      <c r="AF1481" s="1"/>
      <c r="AG1481" s="1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</row>
    <row r="1482" spans="2:52">
      <c r="B1482" s="1"/>
      <c r="C1482" s="1"/>
      <c r="D1482" s="1"/>
      <c r="E1482" s="1"/>
      <c r="F1482" s="1"/>
      <c r="G1482" s="1"/>
      <c r="H1482" s="1"/>
      <c r="I1482" s="1"/>
      <c r="J1482" s="1"/>
      <c r="K1482" s="1"/>
      <c r="L1482" s="1"/>
      <c r="M1482" s="1"/>
      <c r="N1482" s="1"/>
      <c r="O1482" s="1"/>
      <c r="P1482" s="1"/>
      <c r="Q1482" s="1"/>
      <c r="R1482" s="1"/>
      <c r="S1482" s="1"/>
      <c r="T1482" s="1"/>
      <c r="U1482" s="1"/>
      <c r="V1482" s="1"/>
      <c r="W1482" s="1"/>
      <c r="X1482" s="1"/>
      <c r="Y1482" s="1"/>
      <c r="Z1482" s="1"/>
      <c r="AA1482" s="1"/>
      <c r="AB1482" s="1"/>
      <c r="AC1482" s="1"/>
      <c r="AD1482" s="1"/>
      <c r="AE1482" s="1"/>
      <c r="AF1482" s="1"/>
      <c r="AG1482" s="1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</row>
    <row r="1483" spans="2:52">
      <c r="B1483" s="1"/>
      <c r="C1483" s="1"/>
      <c r="D1483" s="1"/>
      <c r="E1483" s="1"/>
      <c r="F1483" s="1"/>
      <c r="G1483" s="1"/>
      <c r="H1483" s="1"/>
      <c r="I1483" s="1"/>
      <c r="J1483" s="1"/>
      <c r="K1483" s="1"/>
      <c r="L1483" s="1"/>
      <c r="M1483" s="1"/>
      <c r="N1483" s="1"/>
      <c r="O1483" s="1"/>
      <c r="P1483" s="1"/>
      <c r="Q1483" s="1"/>
      <c r="R1483" s="1"/>
      <c r="S1483" s="1"/>
      <c r="T1483" s="1"/>
      <c r="U1483" s="1"/>
      <c r="V1483" s="1"/>
      <c r="W1483" s="1"/>
      <c r="X1483" s="1"/>
      <c r="Y1483" s="1"/>
      <c r="Z1483" s="1"/>
      <c r="AA1483" s="1"/>
      <c r="AB1483" s="1"/>
      <c r="AC1483" s="1"/>
      <c r="AD1483" s="1"/>
      <c r="AE1483" s="1"/>
      <c r="AF1483" s="1"/>
      <c r="AG1483" s="1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</row>
    <row r="1484" spans="2:52">
      <c r="B1484" s="1"/>
      <c r="C1484" s="1"/>
      <c r="D1484" s="1"/>
      <c r="E1484" s="1"/>
      <c r="F1484" s="1"/>
      <c r="G1484" s="1"/>
      <c r="H1484" s="1"/>
      <c r="I1484" s="1"/>
      <c r="J1484" s="1"/>
      <c r="K1484" s="1"/>
      <c r="L1484" s="1"/>
      <c r="M1484" s="1"/>
      <c r="N1484" s="1"/>
      <c r="O1484" s="1"/>
      <c r="P1484" s="1"/>
      <c r="Q1484" s="1"/>
      <c r="R1484" s="1"/>
      <c r="S1484" s="1"/>
      <c r="T1484" s="1"/>
      <c r="U1484" s="1"/>
      <c r="V1484" s="1"/>
      <c r="W1484" s="1"/>
      <c r="X1484" s="1"/>
      <c r="Y1484" s="1"/>
      <c r="Z1484" s="1"/>
      <c r="AA1484" s="1"/>
      <c r="AB1484" s="1"/>
      <c r="AC1484" s="1"/>
      <c r="AD1484" s="1"/>
      <c r="AE1484" s="1"/>
      <c r="AF1484" s="1"/>
      <c r="AG1484" s="1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</row>
    <row r="1485" spans="2:52">
      <c r="B1485" s="1"/>
      <c r="C1485" s="1"/>
      <c r="D1485" s="1"/>
      <c r="E1485" s="1"/>
      <c r="F1485" s="1"/>
      <c r="G1485" s="1"/>
      <c r="H1485" s="1"/>
      <c r="I1485" s="1"/>
      <c r="J1485" s="1"/>
      <c r="K1485" s="1"/>
      <c r="L1485" s="1"/>
      <c r="M1485" s="1"/>
      <c r="N1485" s="1"/>
      <c r="O1485" s="1"/>
      <c r="P1485" s="1"/>
      <c r="Q1485" s="1"/>
      <c r="R1485" s="1"/>
      <c r="S1485" s="1"/>
      <c r="T1485" s="1"/>
      <c r="U1485" s="1"/>
      <c r="V1485" s="1"/>
      <c r="W1485" s="1"/>
      <c r="X1485" s="1"/>
      <c r="Y1485" s="1"/>
      <c r="Z1485" s="1"/>
      <c r="AA1485" s="1"/>
      <c r="AB1485" s="1"/>
      <c r="AC1485" s="1"/>
      <c r="AD1485" s="1"/>
      <c r="AE1485" s="1"/>
      <c r="AF1485" s="1"/>
      <c r="AG1485" s="1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</row>
    <row r="1486" spans="2:52">
      <c r="B1486" s="1"/>
      <c r="C1486" s="1"/>
      <c r="D1486" s="1"/>
      <c r="E1486" s="1"/>
      <c r="F1486" s="1"/>
      <c r="G1486" s="1"/>
      <c r="H1486" s="1"/>
      <c r="I1486" s="1"/>
      <c r="J1486" s="1"/>
      <c r="K1486" s="1"/>
      <c r="L1486" s="1"/>
      <c r="M1486" s="1"/>
      <c r="N1486" s="1"/>
      <c r="O1486" s="1"/>
      <c r="P1486" s="1"/>
      <c r="Q1486" s="1"/>
      <c r="R1486" s="1"/>
      <c r="S1486" s="1"/>
      <c r="T1486" s="1"/>
      <c r="U1486" s="1"/>
      <c r="V1486" s="1"/>
      <c r="W1486" s="1"/>
      <c r="X1486" s="1"/>
      <c r="Y1486" s="1"/>
      <c r="Z1486" s="1"/>
      <c r="AA1486" s="1"/>
      <c r="AB1486" s="1"/>
      <c r="AC1486" s="1"/>
      <c r="AD1486" s="1"/>
      <c r="AE1486" s="1"/>
      <c r="AF1486" s="1"/>
      <c r="AG1486" s="1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</row>
    <row r="1487" spans="2:52">
      <c r="B1487" s="1"/>
      <c r="C1487" s="1"/>
      <c r="D1487" s="1"/>
      <c r="E1487" s="1"/>
      <c r="F1487" s="1"/>
      <c r="G1487" s="1"/>
      <c r="H1487" s="1"/>
      <c r="I1487" s="1"/>
      <c r="J1487" s="1"/>
      <c r="K1487" s="1"/>
      <c r="L1487" s="1"/>
      <c r="M1487" s="1"/>
      <c r="N1487" s="1"/>
      <c r="O1487" s="1"/>
      <c r="P1487" s="1"/>
      <c r="Q1487" s="1"/>
      <c r="R1487" s="1"/>
      <c r="S1487" s="1"/>
      <c r="T1487" s="1"/>
      <c r="U1487" s="1"/>
      <c r="V1487" s="1"/>
      <c r="W1487" s="1"/>
      <c r="X1487" s="1"/>
      <c r="Y1487" s="1"/>
      <c r="Z1487" s="1"/>
      <c r="AA1487" s="1"/>
      <c r="AB1487" s="1"/>
      <c r="AC1487" s="1"/>
      <c r="AD1487" s="1"/>
      <c r="AE1487" s="1"/>
      <c r="AF1487" s="1"/>
      <c r="AG1487" s="1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</row>
    <row r="1488" spans="2:52">
      <c r="B1488" s="1"/>
      <c r="C1488" s="1"/>
      <c r="D1488" s="1"/>
      <c r="E1488" s="1"/>
      <c r="F1488" s="1"/>
      <c r="G1488" s="1"/>
      <c r="H1488" s="1"/>
      <c r="I1488" s="1"/>
      <c r="J1488" s="1"/>
      <c r="K1488" s="1"/>
      <c r="L1488" s="1"/>
      <c r="M1488" s="1"/>
      <c r="N1488" s="1"/>
      <c r="O1488" s="1"/>
      <c r="P1488" s="1"/>
      <c r="Q1488" s="1"/>
      <c r="R1488" s="1"/>
      <c r="S1488" s="1"/>
      <c r="T1488" s="1"/>
      <c r="U1488" s="1"/>
      <c r="V1488" s="1"/>
      <c r="W1488" s="1"/>
      <c r="X1488" s="1"/>
      <c r="Y1488" s="1"/>
      <c r="Z1488" s="1"/>
      <c r="AA1488" s="1"/>
      <c r="AB1488" s="1"/>
      <c r="AC1488" s="1"/>
      <c r="AD1488" s="1"/>
      <c r="AE1488" s="1"/>
      <c r="AF1488" s="1"/>
      <c r="AG1488" s="1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</row>
    <row r="1489" spans="2:52">
      <c r="B1489" s="1"/>
      <c r="C1489" s="1"/>
      <c r="D1489" s="1"/>
      <c r="E1489" s="1"/>
      <c r="F1489" s="1"/>
      <c r="G1489" s="1"/>
      <c r="H1489" s="1"/>
      <c r="I1489" s="1"/>
      <c r="J1489" s="1"/>
      <c r="K1489" s="1"/>
      <c r="L1489" s="1"/>
      <c r="M1489" s="1"/>
      <c r="N1489" s="1"/>
      <c r="O1489" s="1"/>
      <c r="P1489" s="1"/>
      <c r="Q1489" s="1"/>
      <c r="R1489" s="1"/>
      <c r="S1489" s="1"/>
      <c r="T1489" s="1"/>
      <c r="U1489" s="1"/>
      <c r="V1489" s="1"/>
      <c r="W1489" s="1"/>
      <c r="X1489" s="1"/>
      <c r="Y1489" s="1"/>
      <c r="Z1489" s="1"/>
      <c r="AA1489" s="1"/>
      <c r="AB1489" s="1"/>
      <c r="AC1489" s="1"/>
      <c r="AD1489" s="1"/>
      <c r="AE1489" s="1"/>
      <c r="AF1489" s="1"/>
      <c r="AG1489" s="1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</row>
    <row r="1490" spans="2:52">
      <c r="B1490" s="1"/>
      <c r="C1490" s="1"/>
      <c r="D1490" s="1"/>
      <c r="E1490" s="1"/>
      <c r="F1490" s="1"/>
      <c r="G1490" s="1"/>
      <c r="H1490" s="1"/>
      <c r="I1490" s="1"/>
      <c r="J1490" s="1"/>
      <c r="K1490" s="1"/>
      <c r="L1490" s="1"/>
      <c r="M1490" s="1"/>
      <c r="N1490" s="1"/>
      <c r="O1490" s="1"/>
      <c r="P1490" s="1"/>
      <c r="Q1490" s="1"/>
      <c r="R1490" s="1"/>
      <c r="S1490" s="1"/>
      <c r="T1490" s="1"/>
      <c r="U1490" s="1"/>
      <c r="V1490" s="1"/>
      <c r="W1490" s="1"/>
      <c r="X1490" s="1"/>
      <c r="Y1490" s="1"/>
      <c r="Z1490" s="1"/>
      <c r="AA1490" s="1"/>
      <c r="AB1490" s="1"/>
      <c r="AC1490" s="1"/>
      <c r="AD1490" s="1"/>
      <c r="AE1490" s="1"/>
      <c r="AF1490" s="1"/>
      <c r="AG1490" s="1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</row>
    <row r="1491" spans="2:52">
      <c r="B1491" s="1"/>
      <c r="C1491" s="1"/>
      <c r="D1491" s="1"/>
      <c r="E1491" s="1"/>
      <c r="F1491" s="1"/>
      <c r="G1491" s="1"/>
      <c r="H1491" s="1"/>
      <c r="I1491" s="1"/>
      <c r="J1491" s="1"/>
      <c r="K1491" s="1"/>
      <c r="L1491" s="1"/>
      <c r="M1491" s="1"/>
      <c r="N1491" s="1"/>
      <c r="O1491" s="1"/>
      <c r="P1491" s="1"/>
      <c r="Q1491" s="1"/>
      <c r="R1491" s="1"/>
      <c r="S1491" s="1"/>
      <c r="T1491" s="1"/>
      <c r="U1491" s="1"/>
      <c r="V1491" s="1"/>
      <c r="W1491" s="1"/>
      <c r="X1491" s="1"/>
      <c r="Y1491" s="1"/>
      <c r="Z1491" s="1"/>
      <c r="AA1491" s="1"/>
      <c r="AB1491" s="1"/>
      <c r="AC1491" s="1"/>
      <c r="AD1491" s="1"/>
      <c r="AE1491" s="1"/>
      <c r="AF1491" s="1"/>
      <c r="AG1491" s="1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</row>
    <row r="1492" spans="2:52">
      <c r="B1492" s="1"/>
      <c r="C1492" s="1"/>
      <c r="D1492" s="1"/>
      <c r="E1492" s="1"/>
      <c r="F1492" s="1"/>
      <c r="G1492" s="1"/>
      <c r="H1492" s="1"/>
      <c r="I1492" s="1"/>
      <c r="J1492" s="1"/>
      <c r="K1492" s="1"/>
      <c r="L1492" s="1"/>
      <c r="M1492" s="1"/>
      <c r="N1492" s="1"/>
      <c r="O1492" s="1"/>
      <c r="P1492" s="1"/>
      <c r="Q1492" s="1"/>
      <c r="R1492" s="1"/>
      <c r="S1492" s="1"/>
      <c r="T1492" s="1"/>
      <c r="U1492" s="1"/>
      <c r="V1492" s="1"/>
      <c r="W1492" s="1"/>
      <c r="X1492" s="1"/>
      <c r="Y1492" s="1"/>
      <c r="Z1492" s="1"/>
      <c r="AA1492" s="1"/>
      <c r="AB1492" s="1"/>
      <c r="AC1492" s="1"/>
      <c r="AD1492" s="1"/>
      <c r="AE1492" s="1"/>
      <c r="AF1492" s="1"/>
      <c r="AG1492" s="1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</row>
    <row r="1493" spans="2:52">
      <c r="B1493" s="1"/>
      <c r="C1493" s="1"/>
      <c r="D1493" s="1"/>
      <c r="E1493" s="1"/>
      <c r="F1493" s="1"/>
      <c r="G1493" s="1"/>
      <c r="H1493" s="1"/>
      <c r="I1493" s="1"/>
      <c r="J1493" s="1"/>
      <c r="K1493" s="1"/>
      <c r="L1493" s="1"/>
      <c r="M1493" s="1"/>
      <c r="N1493" s="1"/>
      <c r="O1493" s="1"/>
      <c r="P1493" s="1"/>
      <c r="Q1493" s="1"/>
      <c r="R1493" s="1"/>
      <c r="S1493" s="1"/>
      <c r="T1493" s="1"/>
      <c r="U1493" s="1"/>
      <c r="V1493" s="1"/>
      <c r="W1493" s="1"/>
      <c r="X1493" s="1"/>
      <c r="Y1493" s="1"/>
      <c r="Z1493" s="1"/>
      <c r="AA1493" s="1"/>
      <c r="AB1493" s="1"/>
      <c r="AC1493" s="1"/>
      <c r="AD1493" s="1"/>
      <c r="AE1493" s="1"/>
      <c r="AF1493" s="1"/>
      <c r="AG1493" s="1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</row>
    <row r="1494" spans="2:52">
      <c r="B1494" s="1"/>
      <c r="C1494" s="1"/>
      <c r="D1494" s="1"/>
      <c r="E1494" s="1"/>
      <c r="F1494" s="1"/>
      <c r="G1494" s="1"/>
      <c r="H1494" s="1"/>
      <c r="I1494" s="1"/>
      <c r="J1494" s="1"/>
      <c r="K1494" s="1"/>
      <c r="L1494" s="1"/>
      <c r="M1494" s="1"/>
      <c r="N1494" s="1"/>
      <c r="O1494" s="1"/>
      <c r="P1494" s="1"/>
      <c r="Q1494" s="1"/>
      <c r="R1494" s="1"/>
      <c r="S1494" s="1"/>
      <c r="T1494" s="1"/>
      <c r="U1494" s="1"/>
      <c r="V1494" s="1"/>
      <c r="W1494" s="1"/>
      <c r="X1494" s="1"/>
      <c r="Y1494" s="1"/>
      <c r="Z1494" s="1"/>
      <c r="AA1494" s="1"/>
      <c r="AB1494" s="1"/>
      <c r="AC1494" s="1"/>
      <c r="AD1494" s="1"/>
      <c r="AE1494" s="1"/>
      <c r="AF1494" s="1"/>
      <c r="AG1494" s="1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</row>
    <row r="1495" spans="2:52">
      <c r="B1495" s="1"/>
      <c r="C1495" s="1"/>
      <c r="D1495" s="1"/>
      <c r="E1495" s="1"/>
      <c r="F1495" s="1"/>
      <c r="G1495" s="1"/>
      <c r="H1495" s="1"/>
      <c r="I1495" s="1"/>
      <c r="J1495" s="1"/>
      <c r="K1495" s="1"/>
      <c r="L1495" s="1"/>
      <c r="M1495" s="1"/>
      <c r="N1495" s="1"/>
      <c r="O1495" s="1"/>
      <c r="P1495" s="1"/>
      <c r="Q1495" s="1"/>
      <c r="R1495" s="1"/>
      <c r="S1495" s="1"/>
      <c r="T1495" s="1"/>
      <c r="U1495" s="1"/>
      <c r="V1495" s="1"/>
      <c r="W1495" s="1"/>
      <c r="X1495" s="1"/>
      <c r="Y1495" s="1"/>
      <c r="Z1495" s="1"/>
      <c r="AA1495" s="1"/>
      <c r="AB1495" s="1"/>
      <c r="AC1495" s="1"/>
      <c r="AD1495" s="1"/>
      <c r="AE1495" s="1"/>
      <c r="AF1495" s="1"/>
      <c r="AG1495" s="1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</row>
    <row r="1496" spans="2:52">
      <c r="B1496" s="1"/>
      <c r="C1496" s="1"/>
      <c r="D1496" s="1"/>
      <c r="E1496" s="1"/>
      <c r="F1496" s="1"/>
      <c r="G1496" s="1"/>
      <c r="H1496" s="1"/>
      <c r="I1496" s="1"/>
      <c r="J1496" s="1"/>
      <c r="K1496" s="1"/>
      <c r="L1496" s="1"/>
      <c r="M1496" s="1"/>
      <c r="N1496" s="1"/>
      <c r="O1496" s="1"/>
      <c r="P1496" s="1"/>
      <c r="Q1496" s="1"/>
      <c r="R1496" s="1"/>
      <c r="S1496" s="1"/>
      <c r="T1496" s="1"/>
      <c r="U1496" s="1"/>
      <c r="V1496" s="1"/>
      <c r="W1496" s="1"/>
      <c r="X1496" s="1"/>
      <c r="Y1496" s="1"/>
      <c r="Z1496" s="1"/>
      <c r="AA1496" s="1"/>
      <c r="AB1496" s="1"/>
      <c r="AC1496" s="1"/>
      <c r="AD1496" s="1"/>
      <c r="AE1496" s="1"/>
      <c r="AF1496" s="1"/>
      <c r="AG1496" s="1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</row>
    <row r="1497" spans="2:52">
      <c r="B1497" s="1"/>
      <c r="C1497" s="1"/>
      <c r="D1497" s="1"/>
      <c r="E1497" s="1"/>
      <c r="F1497" s="1"/>
      <c r="G1497" s="1"/>
      <c r="H1497" s="1"/>
      <c r="I1497" s="1"/>
      <c r="J1497" s="1"/>
      <c r="K1497" s="1"/>
      <c r="L1497" s="1"/>
      <c r="M1497" s="1"/>
      <c r="N1497" s="1"/>
      <c r="O1497" s="1"/>
      <c r="P1497" s="1"/>
      <c r="Q1497" s="1"/>
      <c r="R1497" s="1"/>
      <c r="S1497" s="1"/>
      <c r="T1497" s="1"/>
      <c r="U1497" s="1"/>
      <c r="V1497" s="1"/>
      <c r="W1497" s="1"/>
      <c r="X1497" s="1"/>
      <c r="Y1497" s="1"/>
      <c r="Z1497" s="1"/>
      <c r="AA1497" s="1"/>
      <c r="AB1497" s="1"/>
      <c r="AC1497" s="1"/>
      <c r="AD1497" s="1"/>
      <c r="AE1497" s="1"/>
      <c r="AF1497" s="1"/>
      <c r="AG1497" s="1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</row>
    <row r="1498" spans="2:52">
      <c r="B1498" s="1"/>
      <c r="C1498" s="1"/>
      <c r="D1498" s="1"/>
      <c r="E1498" s="1"/>
      <c r="F1498" s="1"/>
      <c r="G1498" s="1"/>
      <c r="H1498" s="1"/>
      <c r="I1498" s="1"/>
      <c r="J1498" s="1"/>
      <c r="K1498" s="1"/>
      <c r="L1498" s="1"/>
      <c r="M1498" s="1"/>
      <c r="N1498" s="1"/>
      <c r="O1498" s="1"/>
      <c r="P1498" s="1"/>
      <c r="Q1498" s="1"/>
      <c r="R1498" s="1"/>
      <c r="S1498" s="1"/>
      <c r="T1498" s="1"/>
      <c r="U1498" s="1"/>
      <c r="V1498" s="1"/>
      <c r="W1498" s="1"/>
      <c r="X1498" s="1"/>
      <c r="Y1498" s="1"/>
      <c r="Z1498" s="1"/>
      <c r="AA1498" s="1"/>
      <c r="AB1498" s="1"/>
      <c r="AC1498" s="1"/>
      <c r="AD1498" s="1"/>
      <c r="AE1498" s="1"/>
      <c r="AF1498" s="1"/>
      <c r="AG1498" s="1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</row>
    <row r="1499" spans="2:52">
      <c r="B1499" s="1"/>
      <c r="C1499" s="1"/>
      <c r="D1499" s="1"/>
      <c r="E1499" s="1"/>
      <c r="F1499" s="1"/>
      <c r="G1499" s="1"/>
      <c r="H1499" s="1"/>
      <c r="I1499" s="1"/>
      <c r="J1499" s="1"/>
      <c r="K1499" s="1"/>
      <c r="L1499" s="1"/>
      <c r="M1499" s="1"/>
      <c r="N1499" s="1"/>
      <c r="O1499" s="1"/>
      <c r="P1499" s="1"/>
      <c r="Q1499" s="1"/>
      <c r="R1499" s="1"/>
      <c r="S1499" s="1"/>
      <c r="T1499" s="1"/>
      <c r="U1499" s="1"/>
      <c r="V1499" s="1"/>
      <c r="W1499" s="1"/>
      <c r="X1499" s="1"/>
      <c r="Y1499" s="1"/>
      <c r="Z1499" s="1"/>
      <c r="AA1499" s="1"/>
      <c r="AB1499" s="1"/>
      <c r="AC1499" s="1"/>
      <c r="AD1499" s="1"/>
      <c r="AE1499" s="1"/>
      <c r="AF1499" s="1"/>
      <c r="AG1499" s="1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</row>
    <row r="1500" spans="2:52">
      <c r="B1500" s="1"/>
      <c r="C1500" s="1"/>
      <c r="D1500" s="1"/>
      <c r="E1500" s="1"/>
      <c r="F1500" s="1"/>
      <c r="G1500" s="1"/>
      <c r="H1500" s="1"/>
      <c r="I1500" s="1"/>
      <c r="J1500" s="1"/>
      <c r="K1500" s="1"/>
      <c r="L1500" s="1"/>
      <c r="M1500" s="1"/>
      <c r="N1500" s="1"/>
      <c r="O1500" s="1"/>
      <c r="P1500" s="1"/>
      <c r="Q1500" s="1"/>
      <c r="R1500" s="1"/>
      <c r="S1500" s="1"/>
      <c r="T1500" s="1"/>
      <c r="U1500" s="1"/>
      <c r="V1500" s="1"/>
      <c r="W1500" s="1"/>
      <c r="X1500" s="1"/>
      <c r="Y1500" s="1"/>
      <c r="Z1500" s="1"/>
      <c r="AA1500" s="1"/>
      <c r="AB1500" s="1"/>
      <c r="AC1500" s="1"/>
      <c r="AD1500" s="1"/>
      <c r="AE1500" s="1"/>
      <c r="AF1500" s="1"/>
      <c r="AG1500" s="1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</row>
    <row r="1501" spans="2:52">
      <c r="B1501" s="1"/>
      <c r="C1501" s="1"/>
      <c r="D1501" s="1"/>
      <c r="E1501" s="1"/>
      <c r="F1501" s="1"/>
      <c r="G1501" s="1"/>
      <c r="H1501" s="1"/>
      <c r="I1501" s="1"/>
      <c r="J1501" s="1"/>
      <c r="K1501" s="1"/>
      <c r="L1501" s="1"/>
      <c r="M1501" s="1"/>
      <c r="N1501" s="1"/>
      <c r="O1501" s="1"/>
      <c r="P1501" s="1"/>
      <c r="Q1501" s="1"/>
      <c r="R1501" s="1"/>
      <c r="S1501" s="1"/>
      <c r="T1501" s="1"/>
      <c r="U1501" s="1"/>
      <c r="V1501" s="1"/>
      <c r="W1501" s="1"/>
      <c r="X1501" s="1"/>
      <c r="Y1501" s="1"/>
      <c r="Z1501" s="1"/>
      <c r="AA1501" s="1"/>
      <c r="AB1501" s="1"/>
      <c r="AC1501" s="1"/>
      <c r="AD1501" s="1"/>
      <c r="AE1501" s="1"/>
      <c r="AF1501" s="1"/>
      <c r="AG1501" s="1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</row>
    <row r="1502" spans="2:52">
      <c r="B1502" s="1"/>
      <c r="C1502" s="1"/>
      <c r="D1502" s="1"/>
      <c r="E1502" s="1"/>
      <c r="F1502" s="1"/>
      <c r="G1502" s="1"/>
      <c r="H1502" s="1"/>
      <c r="I1502" s="1"/>
      <c r="J1502" s="1"/>
      <c r="K1502" s="1"/>
      <c r="L1502" s="1"/>
      <c r="M1502" s="1"/>
      <c r="N1502" s="1"/>
      <c r="O1502" s="1"/>
      <c r="P1502" s="1"/>
      <c r="Q1502" s="1"/>
      <c r="R1502" s="1"/>
      <c r="S1502" s="1"/>
      <c r="T1502" s="1"/>
      <c r="U1502" s="1"/>
      <c r="V1502" s="1"/>
      <c r="W1502" s="1"/>
      <c r="X1502" s="1"/>
      <c r="Y1502" s="1"/>
      <c r="Z1502" s="1"/>
      <c r="AA1502" s="1"/>
      <c r="AB1502" s="1"/>
      <c r="AC1502" s="1"/>
      <c r="AD1502" s="1"/>
      <c r="AE1502" s="1"/>
      <c r="AF1502" s="1"/>
      <c r="AG1502" s="1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</row>
    <row r="1503" spans="2:52">
      <c r="B1503" s="1"/>
      <c r="C1503" s="1"/>
      <c r="D1503" s="1"/>
      <c r="E1503" s="1"/>
      <c r="F1503" s="1"/>
      <c r="G1503" s="1"/>
      <c r="H1503" s="1"/>
      <c r="I1503" s="1"/>
      <c r="J1503" s="1"/>
      <c r="K1503" s="1"/>
      <c r="L1503" s="1"/>
      <c r="M1503" s="1"/>
      <c r="N1503" s="1"/>
      <c r="O1503" s="1"/>
      <c r="P1503" s="1"/>
      <c r="Q1503" s="1"/>
      <c r="R1503" s="1"/>
      <c r="S1503" s="1"/>
      <c r="T1503" s="1"/>
      <c r="U1503" s="1"/>
      <c r="V1503" s="1"/>
      <c r="W1503" s="1"/>
      <c r="X1503" s="1"/>
      <c r="Y1503" s="1"/>
      <c r="Z1503" s="1"/>
      <c r="AA1503" s="1"/>
      <c r="AB1503" s="1"/>
      <c r="AC1503" s="1"/>
      <c r="AD1503" s="1"/>
      <c r="AE1503" s="1"/>
      <c r="AF1503" s="1"/>
      <c r="AG1503" s="1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</row>
    <row r="1504" spans="2:52">
      <c r="B1504" s="1"/>
      <c r="C1504" s="1"/>
      <c r="D1504" s="1"/>
      <c r="E1504" s="1"/>
      <c r="F1504" s="1"/>
      <c r="G1504" s="1"/>
      <c r="H1504" s="1"/>
      <c r="I1504" s="1"/>
      <c r="J1504" s="1"/>
      <c r="K1504" s="1"/>
      <c r="L1504" s="1"/>
      <c r="M1504" s="1"/>
      <c r="N1504" s="1"/>
      <c r="O1504" s="1"/>
      <c r="P1504" s="1"/>
      <c r="Q1504" s="1"/>
      <c r="R1504" s="1"/>
      <c r="S1504" s="1"/>
      <c r="T1504" s="1"/>
      <c r="U1504" s="1"/>
      <c r="V1504" s="1"/>
      <c r="W1504" s="1"/>
      <c r="X1504" s="1"/>
      <c r="Y1504" s="1"/>
      <c r="Z1504" s="1"/>
      <c r="AA1504" s="1"/>
      <c r="AB1504" s="1"/>
      <c r="AC1504" s="1"/>
      <c r="AD1504" s="1"/>
      <c r="AE1504" s="1"/>
      <c r="AF1504" s="1"/>
      <c r="AG1504" s="1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</row>
    <row r="1505" spans="2:52">
      <c r="B1505" s="1"/>
      <c r="C1505" s="1"/>
      <c r="D1505" s="1"/>
      <c r="E1505" s="1"/>
      <c r="F1505" s="1"/>
      <c r="G1505" s="1"/>
      <c r="H1505" s="1"/>
      <c r="I1505" s="1"/>
      <c r="J1505" s="1"/>
      <c r="K1505" s="1"/>
      <c r="L1505" s="1"/>
      <c r="M1505" s="1"/>
      <c r="N1505" s="1"/>
      <c r="O1505" s="1"/>
      <c r="P1505" s="1"/>
      <c r="Q1505" s="1"/>
      <c r="R1505" s="1"/>
      <c r="S1505" s="1"/>
      <c r="T1505" s="1"/>
      <c r="U1505" s="1"/>
      <c r="V1505" s="1"/>
      <c r="W1505" s="1"/>
      <c r="X1505" s="1"/>
      <c r="Y1505" s="1"/>
      <c r="Z1505" s="1"/>
      <c r="AA1505" s="1"/>
      <c r="AB1505" s="1"/>
      <c r="AC1505" s="1"/>
      <c r="AD1505" s="1"/>
      <c r="AE1505" s="1"/>
      <c r="AF1505" s="1"/>
      <c r="AG1505" s="1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</row>
    <row r="1506" spans="2:52">
      <c r="B1506" s="1"/>
      <c r="C1506" s="1"/>
      <c r="D1506" s="1"/>
      <c r="E1506" s="1"/>
      <c r="F1506" s="1"/>
      <c r="G1506" s="1"/>
      <c r="H1506" s="1"/>
      <c r="I1506" s="1"/>
      <c r="J1506" s="1"/>
      <c r="K1506" s="1"/>
      <c r="L1506" s="1"/>
      <c r="M1506" s="1"/>
      <c r="N1506" s="1"/>
      <c r="O1506" s="1"/>
      <c r="P1506" s="1"/>
      <c r="Q1506" s="1"/>
      <c r="R1506" s="1"/>
      <c r="S1506" s="1"/>
      <c r="T1506" s="1"/>
      <c r="U1506" s="1"/>
      <c r="V1506" s="1"/>
      <c r="W1506" s="1"/>
      <c r="X1506" s="1"/>
      <c r="Y1506" s="1"/>
      <c r="Z1506" s="1"/>
      <c r="AA1506" s="1"/>
      <c r="AB1506" s="1"/>
      <c r="AC1506" s="1"/>
      <c r="AD1506" s="1"/>
      <c r="AE1506" s="1"/>
      <c r="AF1506" s="1"/>
      <c r="AG1506" s="1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</row>
    <row r="1507" spans="2:52">
      <c r="B1507" s="1"/>
      <c r="C1507" s="1"/>
      <c r="D1507" s="1"/>
      <c r="E1507" s="1"/>
      <c r="F1507" s="1"/>
      <c r="G1507" s="1"/>
      <c r="H1507" s="1"/>
      <c r="I1507" s="1"/>
      <c r="J1507" s="1"/>
      <c r="K1507" s="1"/>
      <c r="L1507" s="1"/>
      <c r="M1507" s="1"/>
      <c r="N1507" s="1"/>
      <c r="O1507" s="1"/>
      <c r="P1507" s="1"/>
      <c r="Q1507" s="1"/>
      <c r="R1507" s="1"/>
      <c r="S1507" s="1"/>
      <c r="T1507" s="1"/>
      <c r="U1507" s="1"/>
      <c r="V1507" s="1"/>
      <c r="W1507" s="1"/>
      <c r="X1507" s="1"/>
      <c r="Y1507" s="1"/>
      <c r="Z1507" s="1"/>
      <c r="AA1507" s="1"/>
      <c r="AB1507" s="1"/>
      <c r="AC1507" s="1"/>
      <c r="AD1507" s="1"/>
      <c r="AE1507" s="1"/>
      <c r="AF1507" s="1"/>
      <c r="AG1507" s="1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</row>
    <row r="1508" spans="2:52">
      <c r="B1508" s="1"/>
      <c r="C1508" s="1"/>
      <c r="D1508" s="1"/>
      <c r="E1508" s="1"/>
      <c r="F1508" s="1"/>
      <c r="G1508" s="1"/>
      <c r="H1508" s="1"/>
      <c r="I1508" s="1"/>
      <c r="J1508" s="1"/>
      <c r="K1508" s="1"/>
      <c r="L1508" s="1"/>
      <c r="M1508" s="1"/>
      <c r="N1508" s="1"/>
      <c r="O1508" s="1"/>
      <c r="P1508" s="1"/>
      <c r="Q1508" s="1"/>
      <c r="R1508" s="1"/>
      <c r="S1508" s="1"/>
      <c r="T1508" s="1"/>
      <c r="U1508" s="1"/>
      <c r="V1508" s="1"/>
      <c r="W1508" s="1"/>
      <c r="X1508" s="1"/>
      <c r="Y1508" s="1"/>
      <c r="Z1508" s="1"/>
      <c r="AA1508" s="1"/>
      <c r="AB1508" s="1"/>
      <c r="AC1508" s="1"/>
      <c r="AD1508" s="1"/>
      <c r="AE1508" s="1"/>
      <c r="AF1508" s="1"/>
      <c r="AG1508" s="1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</row>
    <row r="1509" spans="2:52">
      <c r="B1509" s="1"/>
      <c r="C1509" s="1"/>
      <c r="D1509" s="1"/>
      <c r="E1509" s="1"/>
      <c r="F1509" s="1"/>
      <c r="G1509" s="1"/>
      <c r="H1509" s="1"/>
      <c r="I1509" s="1"/>
      <c r="J1509" s="1"/>
      <c r="K1509" s="1"/>
      <c r="L1509" s="1"/>
      <c r="M1509" s="1"/>
      <c r="N1509" s="1"/>
      <c r="O1509" s="1"/>
      <c r="P1509" s="1"/>
      <c r="Q1509" s="1"/>
      <c r="R1509" s="1"/>
      <c r="S1509" s="1"/>
      <c r="T1509" s="1"/>
      <c r="U1509" s="1"/>
      <c r="V1509" s="1"/>
      <c r="W1509" s="1"/>
      <c r="X1509" s="1"/>
      <c r="Y1509" s="1"/>
      <c r="Z1509" s="1"/>
      <c r="AA1509" s="1"/>
      <c r="AB1509" s="1"/>
      <c r="AC1509" s="1"/>
      <c r="AD1509" s="1"/>
      <c r="AE1509" s="1"/>
      <c r="AF1509" s="1"/>
      <c r="AG1509" s="1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</row>
    <row r="1510" spans="2:52">
      <c r="B1510" s="1"/>
      <c r="C1510" s="1"/>
      <c r="D1510" s="1"/>
      <c r="E1510" s="1"/>
      <c r="F1510" s="1"/>
      <c r="G1510" s="1"/>
      <c r="H1510" s="1"/>
      <c r="I1510" s="1"/>
      <c r="J1510" s="1"/>
      <c r="K1510" s="1"/>
      <c r="L1510" s="1"/>
      <c r="M1510" s="1"/>
      <c r="N1510" s="1"/>
      <c r="O1510" s="1"/>
      <c r="P1510" s="1"/>
      <c r="Q1510" s="1"/>
      <c r="R1510" s="1"/>
      <c r="S1510" s="1"/>
      <c r="T1510" s="1"/>
      <c r="U1510" s="1"/>
      <c r="V1510" s="1"/>
      <c r="W1510" s="1"/>
      <c r="X1510" s="1"/>
      <c r="Y1510" s="1"/>
      <c r="Z1510" s="1"/>
      <c r="AA1510" s="1"/>
      <c r="AB1510" s="1"/>
      <c r="AC1510" s="1"/>
      <c r="AD1510" s="1"/>
      <c r="AE1510" s="1"/>
      <c r="AF1510" s="1"/>
      <c r="AG1510" s="1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</row>
  </sheetData>
  <sheetProtection algorithmName="SHA-512" hashValue="bkD6BYMJvU/6LEEB2Ob4nzVbdQEAElBeo6056HTyw+07ZkxKoR5oMmxbw975SF4Q2FOeh9jc2MBk6hI7aBlWnw==" saltValue="KIrIn3Chh/zCgXPlKAsAjw==" spinCount="100000" sheet="1" objects="1" scenarios="1"/>
  <mergeCells count="208">
    <mergeCell ref="N66:U66"/>
    <mergeCell ref="Q67:T67"/>
    <mergeCell ref="Q68:T68"/>
    <mergeCell ref="Q69:T69"/>
    <mergeCell ref="B71:D71"/>
    <mergeCell ref="AF71:AH71"/>
    <mergeCell ref="U56:X57"/>
    <mergeCell ref="Y56:AH56"/>
    <mergeCell ref="Y57:AH57"/>
    <mergeCell ref="B65:L65"/>
    <mergeCell ref="W65:AH65"/>
    <mergeCell ref="B67:L68"/>
    <mergeCell ref="W67:AH68"/>
    <mergeCell ref="B69:L69"/>
    <mergeCell ref="W69:AH69"/>
    <mergeCell ref="O59:P59"/>
    <mergeCell ref="Q59:S59"/>
    <mergeCell ref="U59:Y59"/>
    <mergeCell ref="Z59:AH59"/>
    <mergeCell ref="X62:AE62"/>
    <mergeCell ref="C63:I63"/>
    <mergeCell ref="N63:S63"/>
    <mergeCell ref="T63:X63"/>
    <mergeCell ref="Y63:AC63"/>
    <mergeCell ref="AG63:AH63"/>
    <mergeCell ref="V58:W58"/>
    <mergeCell ref="Y58:Z58"/>
    <mergeCell ref="B59:D59"/>
    <mergeCell ref="E59:F59"/>
    <mergeCell ref="G59:H59"/>
    <mergeCell ref="I59:J59"/>
    <mergeCell ref="K59:L59"/>
    <mergeCell ref="M59:N59"/>
    <mergeCell ref="E58:F58"/>
    <mergeCell ref="G58:H58"/>
    <mergeCell ref="I58:J58"/>
    <mergeCell ref="K58:L58"/>
    <mergeCell ref="M58:N58"/>
    <mergeCell ref="S53:AD53"/>
    <mergeCell ref="AG53:AH53"/>
    <mergeCell ref="B55:D58"/>
    <mergeCell ref="E55:J57"/>
    <mergeCell ref="K55:P57"/>
    <mergeCell ref="Q55:S58"/>
    <mergeCell ref="U55:Y55"/>
    <mergeCell ref="Z55:AH55"/>
    <mergeCell ref="B51:M51"/>
    <mergeCell ref="P51:Q51"/>
    <mergeCell ref="S51:AD51"/>
    <mergeCell ref="AG51:AH51"/>
    <mergeCell ref="B52:M52"/>
    <mergeCell ref="P52:Q52"/>
    <mergeCell ref="S52:AD52"/>
    <mergeCell ref="AG52:AH52"/>
    <mergeCell ref="AB58:AC58"/>
    <mergeCell ref="AE58:AF58"/>
    <mergeCell ref="O58:P58"/>
    <mergeCell ref="B49:M49"/>
    <mergeCell ref="P49:Q49"/>
    <mergeCell ref="S49:AD49"/>
    <mergeCell ref="AG49:AH49"/>
    <mergeCell ref="B50:M50"/>
    <mergeCell ref="P50:Q50"/>
    <mergeCell ref="S50:AD50"/>
    <mergeCell ref="AG50:AH50"/>
    <mergeCell ref="B47:M47"/>
    <mergeCell ref="P47:Q47"/>
    <mergeCell ref="S47:AD47"/>
    <mergeCell ref="AG47:AH47"/>
    <mergeCell ref="B48:M48"/>
    <mergeCell ref="P48:Q48"/>
    <mergeCell ref="S48:AD48"/>
    <mergeCell ref="AG48:AH48"/>
    <mergeCell ref="B45:M45"/>
    <mergeCell ref="P45:Q45"/>
    <mergeCell ref="S45:AD45"/>
    <mergeCell ref="AG45:AH45"/>
    <mergeCell ref="B46:M46"/>
    <mergeCell ref="P46:Q46"/>
    <mergeCell ref="S46:AD46"/>
    <mergeCell ref="AG46:AH46"/>
    <mergeCell ref="AE43:AF44"/>
    <mergeCell ref="AG43:AH44"/>
    <mergeCell ref="B44:G44"/>
    <mergeCell ref="H44:M44"/>
    <mergeCell ref="S44:X44"/>
    <mergeCell ref="Y44:AD44"/>
    <mergeCell ref="B43:G43"/>
    <mergeCell ref="H43:M43"/>
    <mergeCell ref="N43:O44"/>
    <mergeCell ref="P43:Q44"/>
    <mergeCell ref="S43:X43"/>
    <mergeCell ref="Y43:AD43"/>
    <mergeCell ref="B40:M40"/>
    <mergeCell ref="P40:Q40"/>
    <mergeCell ref="S40:AD40"/>
    <mergeCell ref="AG40:AH40"/>
    <mergeCell ref="B41:M41"/>
    <mergeCell ref="P41:Q41"/>
    <mergeCell ref="S41:AD41"/>
    <mergeCell ref="AG41:AH41"/>
    <mergeCell ref="B38:M38"/>
    <mergeCell ref="P38:Q38"/>
    <mergeCell ref="S38:AD38"/>
    <mergeCell ref="AG38:AH38"/>
    <mergeCell ref="B39:M39"/>
    <mergeCell ref="P39:Q39"/>
    <mergeCell ref="S39:AD39"/>
    <mergeCell ref="AG39:AH39"/>
    <mergeCell ref="B36:M36"/>
    <mergeCell ref="P36:Q36"/>
    <mergeCell ref="S36:AD36"/>
    <mergeCell ref="AG36:AH36"/>
    <mergeCell ref="B37:M37"/>
    <mergeCell ref="P37:Q37"/>
    <mergeCell ref="S37:AD37"/>
    <mergeCell ref="AG37:AH37"/>
    <mergeCell ref="B34:M34"/>
    <mergeCell ref="P34:Q34"/>
    <mergeCell ref="S34:AD34"/>
    <mergeCell ref="AG34:AH34"/>
    <mergeCell ref="B35:M35"/>
    <mergeCell ref="P35:Q35"/>
    <mergeCell ref="S35:AD35"/>
    <mergeCell ref="AG35:AH35"/>
    <mergeCell ref="B30:M30"/>
    <mergeCell ref="P30:Q30"/>
    <mergeCell ref="S30:AD30"/>
    <mergeCell ref="AG30:AH30"/>
    <mergeCell ref="AE32:AF33"/>
    <mergeCell ref="AG32:AH33"/>
    <mergeCell ref="B33:G33"/>
    <mergeCell ref="H33:M33"/>
    <mergeCell ref="S33:X33"/>
    <mergeCell ref="Y33:AD33"/>
    <mergeCell ref="B32:G32"/>
    <mergeCell ref="H32:M32"/>
    <mergeCell ref="N32:O33"/>
    <mergeCell ref="P32:Q33"/>
    <mergeCell ref="S32:X32"/>
    <mergeCell ref="Y32:AD32"/>
    <mergeCell ref="B28:M28"/>
    <mergeCell ref="P28:Q28"/>
    <mergeCell ref="S28:AD28"/>
    <mergeCell ref="AG28:AH28"/>
    <mergeCell ref="AP28:BA28"/>
    <mergeCell ref="B29:M29"/>
    <mergeCell ref="P29:Q29"/>
    <mergeCell ref="S29:AD29"/>
    <mergeCell ref="AG29:AH29"/>
    <mergeCell ref="AP29:BA29"/>
    <mergeCell ref="B26:M26"/>
    <mergeCell ref="P26:Q26"/>
    <mergeCell ref="S26:AD26"/>
    <mergeCell ref="AG26:AH26"/>
    <mergeCell ref="AP26:BA26"/>
    <mergeCell ref="B27:M27"/>
    <mergeCell ref="P27:Q27"/>
    <mergeCell ref="S27:AD27"/>
    <mergeCell ref="AG27:AH27"/>
    <mergeCell ref="AP27:BA27"/>
    <mergeCell ref="AG23:AH23"/>
    <mergeCell ref="AP23:BA23"/>
    <mergeCell ref="B24:M24"/>
    <mergeCell ref="P24:Q24"/>
    <mergeCell ref="S24:AD24"/>
    <mergeCell ref="AG24:AH24"/>
    <mergeCell ref="AP24:BA24"/>
    <mergeCell ref="B25:M25"/>
    <mergeCell ref="P25:Q25"/>
    <mergeCell ref="S25:AD25"/>
    <mergeCell ref="AG25:AH25"/>
    <mergeCell ref="AP25:BA25"/>
    <mergeCell ref="AP22:BA22"/>
    <mergeCell ref="D16:W16"/>
    <mergeCell ref="X16:AF16"/>
    <mergeCell ref="B18:AH19"/>
    <mergeCell ref="B21:G21"/>
    <mergeCell ref="H21:M21"/>
    <mergeCell ref="N21:O22"/>
    <mergeCell ref="P21:Q22"/>
    <mergeCell ref="S21:X21"/>
    <mergeCell ref="Y21:AD21"/>
    <mergeCell ref="AE21:AF22"/>
    <mergeCell ref="M71:V71"/>
    <mergeCell ref="X11:AB12"/>
    <mergeCell ref="AC11:AF12"/>
    <mergeCell ref="D15:W15"/>
    <mergeCell ref="X15:AF15"/>
    <mergeCell ref="I5:AA5"/>
    <mergeCell ref="H6:AB6"/>
    <mergeCell ref="AD7:AF7"/>
    <mergeCell ref="AG21:AH22"/>
    <mergeCell ref="B22:G22"/>
    <mergeCell ref="H22:M22"/>
    <mergeCell ref="S22:X22"/>
    <mergeCell ref="Y22:AD22"/>
    <mergeCell ref="AG7:AJ7"/>
    <mergeCell ref="Z8:AB8"/>
    <mergeCell ref="AC8:AD8"/>
    <mergeCell ref="AE8:AF8"/>
    <mergeCell ref="D10:W10"/>
    <mergeCell ref="X10:AF10"/>
    <mergeCell ref="D11:J12"/>
    <mergeCell ref="K11:W12"/>
    <mergeCell ref="B23:M23"/>
    <mergeCell ref="P23:Q23"/>
    <mergeCell ref="S23:AD23"/>
  </mergeCells>
  <conditionalFormatting sqref="O30">
    <cfRule type="cellIs" dxfId="12" priority="13" operator="equal">
      <formula>"NA"</formula>
    </cfRule>
  </conditionalFormatting>
  <conditionalFormatting sqref="O23:O29">
    <cfRule type="cellIs" dxfId="11" priority="12" operator="lessThan">
      <formula>6</formula>
    </cfRule>
  </conditionalFormatting>
  <conditionalFormatting sqref="Q59:S59">
    <cfRule type="cellIs" dxfId="10" priority="11" operator="lessThan">
      <formula>6</formula>
    </cfRule>
  </conditionalFormatting>
  <conditionalFormatting sqref="AF23:AF29">
    <cfRule type="cellIs" dxfId="9" priority="10" operator="lessThan">
      <formula>6</formula>
    </cfRule>
  </conditionalFormatting>
  <conditionalFormatting sqref="O41">
    <cfRule type="cellIs" dxfId="8" priority="9" operator="equal">
      <formula>"NA"</formula>
    </cfRule>
  </conditionalFormatting>
  <conditionalFormatting sqref="O34:O40">
    <cfRule type="cellIs" dxfId="7" priority="8" operator="lessThan">
      <formula>6</formula>
    </cfRule>
  </conditionalFormatting>
  <conditionalFormatting sqref="AF34:AF40">
    <cfRule type="cellIs" dxfId="6" priority="7" operator="lessThan">
      <formula>6</formula>
    </cfRule>
  </conditionalFormatting>
  <conditionalFormatting sqref="AF41">
    <cfRule type="cellIs" dxfId="5" priority="6" operator="equal">
      <formula>"NA"</formula>
    </cfRule>
  </conditionalFormatting>
  <conditionalFormatting sqref="AF30">
    <cfRule type="cellIs" dxfId="4" priority="5" operator="equal">
      <formula>"NA"</formula>
    </cfRule>
  </conditionalFormatting>
  <conditionalFormatting sqref="O45:O51">
    <cfRule type="cellIs" dxfId="3" priority="4" operator="lessThan">
      <formula>6</formula>
    </cfRule>
  </conditionalFormatting>
  <conditionalFormatting sqref="O52">
    <cfRule type="cellIs" dxfId="2" priority="3" operator="equal">
      <formula>"NA"</formula>
    </cfRule>
  </conditionalFormatting>
  <conditionalFormatting sqref="AF45:AF52">
    <cfRule type="cellIs" dxfId="1" priority="2" operator="lessThan">
      <formula>6</formula>
    </cfRule>
  </conditionalFormatting>
  <conditionalFormatting sqref="AF53">
    <cfRule type="cellIs" dxfId="0" priority="1" operator="equal">
      <formula>"NA"</formula>
    </cfRule>
  </conditionalFormatting>
  <dataValidations count="28">
    <dataValidation type="list" allowBlank="1" showInputMessage="1" showErrorMessage="1" sqref="AE8:AF8">
      <formula1>"/2023,/2024"</formula1>
    </dataValidation>
    <dataValidation type="textLength" allowBlank="1" showInputMessage="1" showErrorMessage="1" prompt="aaaa" sqref="AG63:AH63">
      <formula1>4</formula1>
      <formula2>4</formula2>
    </dataValidation>
    <dataValidation type="textLength" allowBlank="1" showInputMessage="1" showErrorMessage="1" error="CAPTURAR NÚMERO PROGRESIVO A 3 DÍGITOS" prompt="001,002,003..." sqref="AC8:AD8">
      <formula1>3</formula1>
      <formula2>3</formula2>
    </dataValidation>
    <dataValidation type="textLength" allowBlank="1" showInputMessage="1" showErrorMessage="1" errorTitle="AÑO" error="AÑO EN FORMATO AAAA" prompt="aaaa" sqref="I59:J59">
      <formula1>4</formula1>
      <formula2>4</formula2>
    </dataValidation>
    <dataValidation type="textLength" allowBlank="1" showInputMessage="1" showErrorMessage="1" errorTitle="AÑO" error="AÑO EN FORMATO AAAA" prompt="aaaa_x000a_" sqref="O59:P59">
      <formula1>4</formula1>
      <formula2>4</formula2>
    </dataValidation>
    <dataValidation type="custom" allowBlank="1" showInputMessage="1" showErrorMessage="1" error="CAPTURE ASTERISCO SOLO PARA ASIGNATURA CURSADA EN OTRO PERIODO_x000a_" prompt="ASTERISCO PARA ASIGNATURA NO CURSADA" sqref="N23:N30 AE23:AE30 N34:N41 AE34:AE41 N45:N52 AE45:AE53">
      <formula1>IF(N23="*",TRUE,FALSE)</formula1>
    </dataValidation>
    <dataValidation type="list" allowBlank="1" showInputMessage="1" showErrorMessage="1" sqref="Z55:AH55">
      <formula1>"'--------------------------,QUÍMICO-BIOLÓGICO,ECONÓMICO-ADMINISTRATIVO,HUMANIDADES Y CIENCIAS SOCIALES,FÍSICO-MATEMÁTICO"</formula1>
    </dataValidation>
    <dataValidation type="textLength" operator="equal" allowBlank="1" showInputMessage="1" showErrorMessage="1" error="CURP DEBE CONTENER 18 CARACTERES" sqref="X16:AF16">
      <formula1>18</formula1>
    </dataValidation>
    <dataValidation allowBlank="1" showInputMessage="1" showErrorMessage="1" error="DEBE INTRODUCIR UN NUMERO" sqref="N53:Q53"/>
    <dataValidation type="textLength" operator="equal" allowBlank="1" showInputMessage="1" showErrorMessage="1" error="CAPTURE 2 DÍGITOS" prompt="01 al 31 " sqref="N63:S63">
      <formula1>2</formula1>
    </dataValidation>
    <dataValidation type="textLength" operator="equal" allowBlank="1" showInputMessage="1" showErrorMessage="1" sqref="E59:F59 K59:L59">
      <formula1>2</formula1>
    </dataValidation>
    <dataValidation type="list" allowBlank="1" showInputMessage="1" showErrorMessage="1" error="BUENA,REGULAR,MALA_x000a_" sqref="Z59:AH59">
      <formula1>"BUENA,REGULAR,MALA"</formula1>
    </dataValidation>
    <dataValidation type="custom" allowBlank="1" showInputMessage="1" showErrorMessage="1" error="CAPTURE CALIFICACIÓN DE 5 A 10 o GUIÓN o AR" promptTitle="- o 5 A 10 o AR" prompt="_x000a__x000a_" sqref="O23:O29 AF23:AF29 O45:O50 O34:O39 AF45:AF52 AF34:AF39">
      <formula1>OR(COUNTIF(O23,"-")=1,COUNTIF(O23,"AR")=1,(AND(O23&gt;4,O23&lt;11)))</formula1>
    </dataValidation>
    <dataValidation type="custom" allowBlank="1" showInputMessage="1" showErrorMessage="1" error="CAPTURE A o NA o GUIÓN o X" promptTitle="-, o A o NA o X" prompt="_x000a_" sqref="O30 AF30 O41 AF41 O52 AF53">
      <formula1>OR(COUNTIF(O30,"NA")=1, COUNTIF(O30,"A")=1,COUNTIF(O30,"-")=1,COUNTIF(O30,"X")=1)</formula1>
    </dataValidation>
    <dataValidation allowBlank="1" showInputMessage="1" showErrorMessage="1" error="ELEGIR CPT (OPCIÓN 1) PARA QUE ASIGNE NÚMERO" sqref="X58"/>
    <dataValidation type="textLength" operator="equal" allowBlank="1" showInputMessage="1" showErrorMessage="1" error="CAPTURE 2 CARACTERES" prompt="CAPTURE No. DE CPT o -- PARA CANCELAR" sqref="AG58">
      <formula1>2</formula1>
    </dataValidation>
    <dataValidation allowBlank="1" showInputMessage="1" showErrorMessage="1" error="ELEGIR AREA PROPEDÉUTICA Y ESCRIBIR NÚMERO DE CPT" sqref="B47:M47"/>
    <dataValidation allowBlank="1" showInputMessage="1" showErrorMessage="1" error="ESCRIBIR NÚMERO DE CPT " sqref="S48:AD48"/>
    <dataValidation type="textLength" operator="equal" allowBlank="1" showInputMessage="1" showErrorMessage="1" error="CLAVE DEBE CONTENER 10 CARACTERES" sqref="X11:AB12">
      <formula1>5</formula1>
    </dataValidation>
    <dataValidation type="textLength" operator="equal" allowBlank="1" showInputMessage="1" showErrorMessage="1" error="CLAVE DEBE CONTENER 5 CARACTERES" sqref="AC11:AF12">
      <formula1>5</formula1>
    </dataValidation>
    <dataValidation type="list" allowBlank="1" showInputMessage="1" showErrorMessage="1" error="SELECCIONE TIPO DE EXÁMEN_x000a_" prompt="SELECCIONE TIPO DE EXÁMEN_x000a_" sqref="P45:Q45 P23:Q23 AG23:AH23 AG34:AH34 P34:Q34 AG45:AH45">
      <formula1>"'-,F,PE,R1,R2,R3,R4,TS,AP"</formula1>
    </dataValidation>
    <dataValidation type="list" allowBlank="1" showErrorMessage="1" error="SELECCIONE TIPO DE EXÁMEN_x000a_" prompt="SELECCIONE TIPO DE EXÁMEN_x000a_" sqref="P24:Q29 AG24:AH29 P35:Q39 AG46:AH52 AG35:AH39 P46:Q50">
      <formula1>"'-,F,PE,R1,R2,R3,R4,TS,AP"</formula1>
    </dataValidation>
    <dataValidation type="list" allowBlank="1" showErrorMessage="1" error="SELECCIONE TIPO DE EXÁMEN_x000a_" prompt="SELECCIONE TIPO DE EXÁMEN_x000a_" sqref="P41:Q41 AG41:AH41 P52:Q52 AG53:AH53 P30:Q30 AG30:AH30 P40:Q40 AG40:AH40 P51:Q51">
      <formula1>"'-,F,PE,R1,R2,R3,R4,TS,AP,X"</formula1>
    </dataValidation>
    <dataValidation type="list" allowBlank="1" showInputMessage="1" showErrorMessage="1" sqref="W67:AH68">
      <formula1>"CANDY JANET FRANCO LÓPEZ,JUAN FRANCISCO ARAUJO FLORES"</formula1>
    </dataValidation>
    <dataValidation type="custom" allowBlank="1" showInputMessage="1" showErrorMessage="1" error="CAPTURE CALIFICACIÓN DE 5 A 10 o GUIÓN o AR o X" promptTitle="- o 5 A 10 o AR o X" prompt="_x000a__x000a_" sqref="O51 O40">
      <formula1>OR(COUNTIF(O40,"-")=1,COUNTIF(O40,"AR")=1,COUNTIF(O40,"X")=1,(AND(O40&gt;4,O40&lt;11)))</formula1>
    </dataValidation>
    <dataValidation type="custom" allowBlank="1" showInputMessage="1" showErrorMessage="1" error="CAPTURE CALIFICACIÓN DE 5 A 10 o GUIÓN o AR o X" promptTitle="- o 5 A 10 o AR o X" prompt="_x000a__x000a_" sqref="AF40">
      <formula1>OR(COUNTIF(AF40,"-")=1,COUNTIF(AF40,"AR")=1, COUNTIF(AF40,"X")=1,(AND(AF40&gt;4,AF40&lt;11)))</formula1>
    </dataValidation>
    <dataValidation type="textLength" allowBlank="1" showInputMessage="1" showErrorMessage="1" error="CAPTURE 2 CARACTERES" prompt="CAPTURE No. DE CPT o X o -- PARA CANCELAR" sqref="AD58">
      <formula1>1</formula1>
      <formula2>2</formula2>
    </dataValidation>
    <dataValidation type="textLength" allowBlank="1" showInputMessage="1" showErrorMessage="1" error="CAPTURE 2 CARACTERES DE LA CPT o X SI ES ASIGNATURA EXENTA" prompt="CAPTURE No. DE CPT o X o -- PARA CANCELAR" sqref="AA58">
      <formula1>1</formula1>
      <formula2>2</formula2>
    </dataValidation>
  </dataValidations>
  <printOptions horizontalCentered="1" verticalCentered="1"/>
  <pageMargins left="0" right="0" top="0" bottom="0" header="0" footer="0"/>
  <pageSetup scale="93" orientation="portrait" horizontalDpi="300" verticalDpi="300" r:id="rId1"/>
  <headerFooter scaleWithDoc="0"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prompt="OPCIÓN 2">
          <x14:formula1>
            <xm:f>'REVERSO CONSTANCIA'!$AB$35:$AB$54</xm:f>
          </x14:formula1>
          <xm:sqref>Y57:AH57</xm:sqref>
        </x14:dataValidation>
        <x14:dataValidation type="list" showInputMessage="1" showErrorMessage="1" prompt="OPCIÓN 1 ">
          <x14:formula1>
            <xm:f>'REVERSO CONSTANCIA'!$AB$35:$AB$54</xm:f>
          </x14:formula1>
          <xm:sqref>Y56:AH56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AH1556"/>
  <sheetViews>
    <sheetView showGridLines="0" view="pageBreakPreview" topLeftCell="A15" zoomScale="130" zoomScaleNormal="110" zoomScaleSheetLayoutView="130" workbookViewId="0">
      <selection activeCell="N26" sqref="N26"/>
    </sheetView>
  </sheetViews>
  <sheetFormatPr baseColWidth="10" defaultRowHeight="12.75"/>
  <cols>
    <col min="1" max="1" width="4.140625" customWidth="1"/>
    <col min="2" max="2" width="3.28515625" customWidth="1"/>
    <col min="3" max="3" width="3.85546875" customWidth="1"/>
    <col min="4" max="7" width="3.28515625" customWidth="1"/>
    <col min="8" max="8" width="3.7109375" customWidth="1"/>
    <col min="9" max="31" width="3.28515625" customWidth="1"/>
    <col min="32" max="32" width="5.85546875" customWidth="1"/>
    <col min="33" max="33" width="4.7109375" customWidth="1"/>
  </cols>
  <sheetData>
    <row r="1" spans="2:34" ht="59.1" customHeight="1">
      <c r="B1" s="244" t="s">
        <v>49</v>
      </c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  <c r="AC1" s="244"/>
      <c r="AD1" s="244"/>
      <c r="AE1" s="244"/>
      <c r="AF1" s="244"/>
      <c r="AG1" s="1"/>
    </row>
    <row r="2" spans="2:34" ht="16.5" customHeight="1">
      <c r="B2" s="245" t="s">
        <v>10</v>
      </c>
      <c r="C2" s="246"/>
      <c r="D2" s="246"/>
      <c r="E2" s="246"/>
      <c r="F2" s="246"/>
      <c r="G2" s="246"/>
      <c r="H2" s="246"/>
      <c r="I2" s="246" t="s">
        <v>11</v>
      </c>
      <c r="J2" s="246"/>
      <c r="K2" s="246"/>
      <c r="L2" s="246"/>
      <c r="M2" s="246"/>
      <c r="N2" s="246"/>
      <c r="O2" s="246"/>
      <c r="P2" s="247"/>
      <c r="Q2" s="5"/>
      <c r="R2" s="245" t="s">
        <v>10</v>
      </c>
      <c r="S2" s="246"/>
      <c r="T2" s="246"/>
      <c r="U2" s="246"/>
      <c r="V2" s="246"/>
      <c r="W2" s="246"/>
      <c r="X2" s="246"/>
      <c r="Y2" s="248" t="s">
        <v>11</v>
      </c>
      <c r="Z2" s="246"/>
      <c r="AA2" s="246"/>
      <c r="AB2" s="246"/>
      <c r="AC2" s="246"/>
      <c r="AD2" s="246"/>
      <c r="AE2" s="246"/>
      <c r="AF2" s="247"/>
      <c r="AG2" s="1"/>
    </row>
    <row r="3" spans="2:34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1"/>
    </row>
    <row r="4" spans="2:34">
      <c r="B4" s="250" t="s">
        <v>160</v>
      </c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2"/>
      <c r="Q4" s="1"/>
      <c r="R4" s="250" t="s">
        <v>159</v>
      </c>
      <c r="S4" s="251"/>
      <c r="T4" s="251"/>
      <c r="U4" s="251"/>
      <c r="V4" s="251"/>
      <c r="W4" s="251"/>
      <c r="X4" s="251"/>
      <c r="Y4" s="251"/>
      <c r="Z4" s="251"/>
      <c r="AA4" s="251"/>
      <c r="AB4" s="251"/>
      <c r="AC4" s="251"/>
      <c r="AD4" s="251"/>
      <c r="AE4" s="251"/>
      <c r="AF4" s="252"/>
      <c r="AG4" s="1"/>
    </row>
    <row r="5" spans="2:34">
      <c r="B5" s="232" t="s">
        <v>106</v>
      </c>
      <c r="C5" s="233"/>
      <c r="D5" s="233"/>
      <c r="E5" s="233"/>
      <c r="F5" s="233"/>
      <c r="G5" s="233"/>
      <c r="H5" s="233"/>
      <c r="I5" s="238" t="s">
        <v>81</v>
      </c>
      <c r="J5" s="233"/>
      <c r="K5" s="233"/>
      <c r="L5" s="233"/>
      <c r="M5" s="233"/>
      <c r="N5" s="233"/>
      <c r="O5" s="233"/>
      <c r="P5" s="239"/>
      <c r="Q5" s="25"/>
      <c r="R5" s="232" t="s">
        <v>85</v>
      </c>
      <c r="S5" s="233"/>
      <c r="T5" s="233"/>
      <c r="U5" s="233"/>
      <c r="V5" s="233"/>
      <c r="W5" s="233"/>
      <c r="X5" s="233"/>
      <c r="Y5" s="238" t="s">
        <v>89</v>
      </c>
      <c r="Z5" s="233"/>
      <c r="AA5" s="233"/>
      <c r="AB5" s="233"/>
      <c r="AC5" s="233"/>
      <c r="AD5" s="233"/>
      <c r="AE5" s="233"/>
      <c r="AF5" s="239"/>
      <c r="AG5" s="1"/>
    </row>
    <row r="6" spans="2:34">
      <c r="B6" s="234" t="s">
        <v>78</v>
      </c>
      <c r="C6" s="235"/>
      <c r="D6" s="235"/>
      <c r="E6" s="235"/>
      <c r="F6" s="235"/>
      <c r="G6" s="235"/>
      <c r="H6" s="235"/>
      <c r="I6" s="240" t="s">
        <v>82</v>
      </c>
      <c r="J6" s="235"/>
      <c r="K6" s="235"/>
      <c r="L6" s="235"/>
      <c r="M6" s="235"/>
      <c r="N6" s="235"/>
      <c r="O6" s="235"/>
      <c r="P6" s="241"/>
      <c r="Q6" s="25"/>
      <c r="R6" s="234" t="s">
        <v>86</v>
      </c>
      <c r="S6" s="235"/>
      <c r="T6" s="235"/>
      <c r="U6" s="235"/>
      <c r="V6" s="235"/>
      <c r="W6" s="235"/>
      <c r="X6" s="235"/>
      <c r="Y6" s="240" t="s">
        <v>90</v>
      </c>
      <c r="Z6" s="235"/>
      <c r="AA6" s="235"/>
      <c r="AB6" s="235"/>
      <c r="AC6" s="235"/>
      <c r="AD6" s="235"/>
      <c r="AE6" s="235"/>
      <c r="AF6" s="241"/>
      <c r="AG6" s="1"/>
    </row>
    <row r="7" spans="2:34">
      <c r="B7" s="234" t="s">
        <v>79</v>
      </c>
      <c r="C7" s="235"/>
      <c r="D7" s="235"/>
      <c r="E7" s="235"/>
      <c r="F7" s="235"/>
      <c r="G7" s="235"/>
      <c r="H7" s="235"/>
      <c r="I7" s="240" t="s">
        <v>83</v>
      </c>
      <c r="J7" s="235"/>
      <c r="K7" s="235"/>
      <c r="L7" s="235"/>
      <c r="M7" s="235"/>
      <c r="N7" s="235"/>
      <c r="O7" s="235"/>
      <c r="P7" s="241"/>
      <c r="Q7" s="25"/>
      <c r="R7" s="234" t="s">
        <v>87</v>
      </c>
      <c r="S7" s="235"/>
      <c r="T7" s="235"/>
      <c r="U7" s="235"/>
      <c r="V7" s="235"/>
      <c r="W7" s="235"/>
      <c r="X7" s="235"/>
      <c r="Y7" s="240" t="s">
        <v>91</v>
      </c>
      <c r="Z7" s="235"/>
      <c r="AA7" s="235"/>
      <c r="AB7" s="235"/>
      <c r="AC7" s="235"/>
      <c r="AD7" s="235"/>
      <c r="AE7" s="235"/>
      <c r="AF7" s="241"/>
      <c r="AG7" s="1"/>
    </row>
    <row r="8" spans="2:34">
      <c r="B8" s="236" t="s">
        <v>80</v>
      </c>
      <c r="C8" s="237"/>
      <c r="D8" s="237"/>
      <c r="E8" s="237"/>
      <c r="F8" s="237"/>
      <c r="G8" s="237"/>
      <c r="H8" s="237"/>
      <c r="I8" s="242" t="s">
        <v>84</v>
      </c>
      <c r="J8" s="237"/>
      <c r="K8" s="237"/>
      <c r="L8" s="237"/>
      <c r="M8" s="237"/>
      <c r="N8" s="237"/>
      <c r="O8" s="237"/>
      <c r="P8" s="243"/>
      <c r="Q8" s="25"/>
      <c r="R8" s="236" t="s">
        <v>88</v>
      </c>
      <c r="S8" s="237"/>
      <c r="T8" s="237"/>
      <c r="U8" s="237"/>
      <c r="V8" s="237"/>
      <c r="W8" s="237"/>
      <c r="X8" s="237"/>
      <c r="Y8" s="242" t="s">
        <v>92</v>
      </c>
      <c r="Z8" s="237"/>
      <c r="AA8" s="237"/>
      <c r="AB8" s="237"/>
      <c r="AC8" s="237"/>
      <c r="AD8" s="237"/>
      <c r="AE8" s="237"/>
      <c r="AF8" s="243"/>
      <c r="AG8" s="1"/>
    </row>
    <row r="9" spans="2:34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1"/>
    </row>
    <row r="10" spans="2:34">
      <c r="B10" s="250" t="s">
        <v>48</v>
      </c>
      <c r="C10" s="251"/>
      <c r="D10" s="251"/>
      <c r="E10" s="251"/>
      <c r="F10" s="251"/>
      <c r="G10" s="251"/>
      <c r="H10" s="251"/>
      <c r="I10" s="251"/>
      <c r="J10" s="251"/>
      <c r="K10" s="251"/>
      <c r="L10" s="251"/>
      <c r="M10" s="251"/>
      <c r="N10" s="251"/>
      <c r="O10" s="251"/>
      <c r="P10" s="252"/>
      <c r="Q10" s="1"/>
      <c r="R10" s="250" t="s">
        <v>76</v>
      </c>
      <c r="S10" s="251"/>
      <c r="T10" s="251"/>
      <c r="U10" s="251"/>
      <c r="V10" s="251"/>
      <c r="W10" s="251"/>
      <c r="X10" s="251"/>
      <c r="Y10" s="251"/>
      <c r="Z10" s="251"/>
      <c r="AA10" s="251"/>
      <c r="AB10" s="251"/>
      <c r="AC10" s="251"/>
      <c r="AD10" s="251"/>
      <c r="AE10" s="251"/>
      <c r="AF10" s="252"/>
      <c r="AG10" s="1"/>
    </row>
    <row r="11" spans="2:34">
      <c r="B11" s="232" t="s">
        <v>93</v>
      </c>
      <c r="C11" s="233"/>
      <c r="D11" s="233"/>
      <c r="E11" s="233"/>
      <c r="F11" s="233"/>
      <c r="G11" s="233"/>
      <c r="H11" s="233"/>
      <c r="I11" s="238" t="s">
        <v>97</v>
      </c>
      <c r="J11" s="233"/>
      <c r="K11" s="233"/>
      <c r="L11" s="233"/>
      <c r="M11" s="233"/>
      <c r="N11" s="233"/>
      <c r="O11" s="233"/>
      <c r="P11" s="239"/>
      <c r="Q11" s="25"/>
      <c r="R11" s="232" t="s">
        <v>101</v>
      </c>
      <c r="S11" s="233"/>
      <c r="T11" s="233"/>
      <c r="U11" s="233"/>
      <c r="V11" s="233"/>
      <c r="W11" s="233"/>
      <c r="X11" s="233"/>
      <c r="Y11" s="238" t="s">
        <v>104</v>
      </c>
      <c r="Z11" s="233"/>
      <c r="AA11" s="233"/>
      <c r="AB11" s="233"/>
      <c r="AC11" s="233"/>
      <c r="AD11" s="233"/>
      <c r="AE11" s="233"/>
      <c r="AF11" s="239"/>
      <c r="AG11" s="2"/>
    </row>
    <row r="12" spans="2:34">
      <c r="B12" s="234" t="s">
        <v>94</v>
      </c>
      <c r="C12" s="235"/>
      <c r="D12" s="235"/>
      <c r="E12" s="235"/>
      <c r="F12" s="235"/>
      <c r="G12" s="235"/>
      <c r="H12" s="235"/>
      <c r="I12" s="240" t="s">
        <v>98</v>
      </c>
      <c r="J12" s="235"/>
      <c r="K12" s="235"/>
      <c r="L12" s="235"/>
      <c r="M12" s="235"/>
      <c r="N12" s="235"/>
      <c r="O12" s="235"/>
      <c r="P12" s="241"/>
      <c r="Q12" s="25"/>
      <c r="R12" s="234" t="s">
        <v>102</v>
      </c>
      <c r="S12" s="235"/>
      <c r="T12" s="235"/>
      <c r="U12" s="235"/>
      <c r="V12" s="235"/>
      <c r="W12" s="235"/>
      <c r="X12" s="235"/>
      <c r="Y12" s="240" t="s">
        <v>105</v>
      </c>
      <c r="Z12" s="235"/>
      <c r="AA12" s="235"/>
      <c r="AB12" s="235"/>
      <c r="AC12" s="235"/>
      <c r="AD12" s="235"/>
      <c r="AE12" s="235"/>
      <c r="AF12" s="241"/>
      <c r="AG12" s="1"/>
    </row>
    <row r="13" spans="2:34">
      <c r="B13" s="234" t="s">
        <v>95</v>
      </c>
      <c r="C13" s="235"/>
      <c r="D13" s="235"/>
      <c r="E13" s="235"/>
      <c r="F13" s="235"/>
      <c r="G13" s="235"/>
      <c r="H13" s="235"/>
      <c r="I13" s="240" t="s">
        <v>99</v>
      </c>
      <c r="J13" s="235"/>
      <c r="K13" s="235"/>
      <c r="L13" s="235"/>
      <c r="M13" s="235"/>
      <c r="N13" s="235"/>
      <c r="O13" s="235"/>
      <c r="P13" s="241"/>
      <c r="Q13" s="25"/>
      <c r="R13" s="234" t="s">
        <v>80</v>
      </c>
      <c r="S13" s="235"/>
      <c r="T13" s="235"/>
      <c r="U13" s="235"/>
      <c r="V13" s="235"/>
      <c r="W13" s="235"/>
      <c r="X13" s="235"/>
      <c r="Y13" s="240" t="s">
        <v>84</v>
      </c>
      <c r="Z13" s="235"/>
      <c r="AA13" s="235"/>
      <c r="AB13" s="235"/>
      <c r="AC13" s="235"/>
      <c r="AD13" s="235"/>
      <c r="AE13" s="235"/>
      <c r="AF13" s="241"/>
      <c r="AG13" s="1"/>
    </row>
    <row r="14" spans="2:34">
      <c r="B14" s="236" t="s">
        <v>96</v>
      </c>
      <c r="C14" s="237"/>
      <c r="D14" s="237"/>
      <c r="E14" s="237"/>
      <c r="F14" s="237"/>
      <c r="G14" s="237"/>
      <c r="H14" s="237"/>
      <c r="I14" s="242" t="s">
        <v>100</v>
      </c>
      <c r="J14" s="237"/>
      <c r="K14" s="237"/>
      <c r="L14" s="237"/>
      <c r="M14" s="237"/>
      <c r="N14" s="237"/>
      <c r="O14" s="237"/>
      <c r="P14" s="243"/>
      <c r="Q14" s="25"/>
      <c r="R14" s="236" t="s">
        <v>103</v>
      </c>
      <c r="S14" s="237"/>
      <c r="T14" s="237"/>
      <c r="U14" s="237"/>
      <c r="V14" s="237"/>
      <c r="W14" s="237"/>
      <c r="X14" s="237"/>
      <c r="Y14" s="242" t="s">
        <v>93</v>
      </c>
      <c r="Z14" s="237"/>
      <c r="AA14" s="237"/>
      <c r="AB14" s="237"/>
      <c r="AC14" s="237"/>
      <c r="AD14" s="237"/>
      <c r="AE14" s="237"/>
      <c r="AF14" s="243"/>
      <c r="AG14" s="2"/>
    </row>
    <row r="15" spans="2:34" ht="29.25" customHeight="1" thickBot="1">
      <c r="B15" s="249" t="s">
        <v>14</v>
      </c>
      <c r="C15" s="249"/>
      <c r="D15" s="249"/>
      <c r="E15" s="249"/>
      <c r="F15" s="249"/>
      <c r="G15" s="249"/>
      <c r="H15" s="249"/>
      <c r="I15" s="249"/>
      <c r="J15" s="249"/>
      <c r="K15" s="249"/>
      <c r="L15" s="249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H15" s="40"/>
    </row>
    <row r="16" spans="2:34" ht="13.5" thickTop="1">
      <c r="B16" s="30"/>
      <c r="C16" s="28" t="s">
        <v>113</v>
      </c>
      <c r="D16" s="4"/>
      <c r="E16" s="4"/>
      <c r="F16" s="4"/>
      <c r="G16" s="4"/>
      <c r="H16" s="4"/>
      <c r="I16" s="4"/>
      <c r="J16" s="4"/>
      <c r="K16" s="4"/>
      <c r="L16" s="3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36"/>
      <c r="AD16" s="6"/>
      <c r="AE16" s="6"/>
      <c r="AF16" s="7"/>
      <c r="AH16" s="40"/>
    </row>
    <row r="17" spans="1:34">
      <c r="B17" s="8"/>
      <c r="C17" s="4"/>
      <c r="D17" s="4"/>
      <c r="E17" s="4"/>
      <c r="F17" s="4"/>
      <c r="G17" s="4"/>
      <c r="H17" s="4"/>
      <c r="I17" s="4"/>
      <c r="J17" s="4"/>
      <c r="K17" s="4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D17" s="3"/>
      <c r="AE17" s="3"/>
      <c r="AF17" s="9"/>
      <c r="AH17" s="40"/>
    </row>
    <row r="18" spans="1:34">
      <c r="A18" s="31"/>
      <c r="C18" s="29" t="s">
        <v>75</v>
      </c>
      <c r="D18" s="4"/>
      <c r="E18" s="4"/>
      <c r="F18" s="4"/>
      <c r="G18" s="4"/>
      <c r="H18" s="4"/>
      <c r="I18" s="4"/>
      <c r="J18" s="4"/>
      <c r="K18" s="4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D18" s="3"/>
      <c r="AE18" s="3"/>
      <c r="AF18" s="9"/>
      <c r="AH18" s="40"/>
    </row>
    <row r="19" spans="1:34">
      <c r="A19" s="31"/>
      <c r="C19" s="44" t="s">
        <v>2250</v>
      </c>
      <c r="D19" s="42" t="s">
        <v>2251</v>
      </c>
      <c r="E19" s="4"/>
      <c r="F19" s="4"/>
      <c r="G19" s="4"/>
      <c r="H19" s="4"/>
      <c r="I19" s="4"/>
      <c r="J19" s="4"/>
      <c r="K19" s="4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D19" s="3"/>
      <c r="AE19" s="3"/>
      <c r="AF19" s="9"/>
      <c r="AH19" s="40"/>
    </row>
    <row r="20" spans="1:34">
      <c r="A20" s="31"/>
      <c r="C20" s="44" t="s">
        <v>2252</v>
      </c>
      <c r="D20" s="42" t="s">
        <v>2253</v>
      </c>
      <c r="E20" s="4"/>
      <c r="F20" s="4"/>
      <c r="G20" s="4"/>
      <c r="H20" s="4"/>
      <c r="I20" s="4"/>
      <c r="J20" s="4"/>
      <c r="K20" s="4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D20" s="3"/>
      <c r="AE20" s="3"/>
      <c r="AF20" s="9"/>
      <c r="AH20" s="40"/>
    </row>
    <row r="21" spans="1:34">
      <c r="A21" s="31"/>
      <c r="C21" s="44" t="s">
        <v>2254</v>
      </c>
      <c r="D21" s="42" t="s">
        <v>2255</v>
      </c>
      <c r="E21" s="4"/>
      <c r="F21" s="4"/>
      <c r="G21" s="4"/>
      <c r="H21" s="4"/>
      <c r="I21" s="4"/>
      <c r="J21" s="4"/>
      <c r="K21" s="4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D21" s="3"/>
      <c r="AE21" s="3"/>
      <c r="AF21" s="9"/>
      <c r="AH21" s="40"/>
    </row>
    <row r="22" spans="1:34">
      <c r="A22" s="31"/>
      <c r="C22" s="44" t="s">
        <v>2256</v>
      </c>
      <c r="D22" s="42" t="s">
        <v>2257</v>
      </c>
      <c r="E22" s="4"/>
      <c r="F22" s="4"/>
      <c r="G22" s="4"/>
      <c r="H22" s="4"/>
      <c r="I22" s="4"/>
      <c r="J22" s="4"/>
      <c r="K22" s="4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D22" s="3"/>
      <c r="AE22" s="3"/>
      <c r="AF22" s="9"/>
      <c r="AH22" s="40"/>
    </row>
    <row r="23" spans="1:34">
      <c r="A23" s="31"/>
      <c r="C23" s="44" t="s">
        <v>2258</v>
      </c>
      <c r="D23" s="42" t="s">
        <v>2261</v>
      </c>
      <c r="E23" s="4"/>
      <c r="F23" s="4"/>
      <c r="G23" s="4"/>
      <c r="H23" s="4"/>
      <c r="I23" s="4"/>
      <c r="J23" s="4"/>
      <c r="K23" s="4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D23" s="3"/>
      <c r="AE23" s="3"/>
      <c r="AF23" s="9"/>
      <c r="AH23" s="40"/>
    </row>
    <row r="24" spans="1:34">
      <c r="A24" s="31"/>
      <c r="C24" s="44" t="s">
        <v>2259</v>
      </c>
      <c r="D24" s="42" t="s">
        <v>2260</v>
      </c>
      <c r="E24" s="4"/>
      <c r="F24" s="4"/>
      <c r="G24" s="4"/>
      <c r="H24" s="4"/>
      <c r="I24" s="4"/>
      <c r="J24" s="4"/>
      <c r="K24" s="4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D24" s="3"/>
      <c r="AE24" s="3"/>
      <c r="AF24" s="9"/>
      <c r="AH24" s="40"/>
    </row>
    <row r="25" spans="1:34">
      <c r="A25" s="31"/>
      <c r="C25" s="44" t="s">
        <v>2262</v>
      </c>
      <c r="D25" s="42" t="s">
        <v>2263</v>
      </c>
      <c r="E25" s="4"/>
      <c r="F25" s="4"/>
      <c r="G25" s="4"/>
      <c r="H25" s="4"/>
      <c r="I25" s="4"/>
      <c r="J25" s="4"/>
      <c r="K25" s="4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D25" s="3"/>
      <c r="AE25" s="3"/>
      <c r="AF25" s="9"/>
      <c r="AH25" s="40"/>
    </row>
    <row r="26" spans="1:34">
      <c r="A26" s="31"/>
      <c r="C26" s="44" t="s">
        <v>2264</v>
      </c>
      <c r="D26" s="42" t="s">
        <v>2265</v>
      </c>
      <c r="E26" s="4"/>
      <c r="F26" s="4"/>
      <c r="G26" s="4"/>
      <c r="H26" s="4"/>
      <c r="I26" s="4"/>
      <c r="J26" s="4"/>
      <c r="K26" s="4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D26" s="3"/>
      <c r="AE26" s="3"/>
      <c r="AF26" s="9"/>
      <c r="AH26" s="40"/>
    </row>
    <row r="27" spans="1:34">
      <c r="A27" s="31"/>
      <c r="B27" s="28"/>
      <c r="C27" s="4"/>
      <c r="D27" s="4"/>
      <c r="E27" s="4"/>
      <c r="F27" s="4"/>
      <c r="G27" s="4"/>
      <c r="H27" s="4"/>
      <c r="I27" s="4"/>
      <c r="J27" s="4"/>
      <c r="K27" s="4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D27" s="3"/>
      <c r="AE27" s="3"/>
      <c r="AF27" s="9"/>
      <c r="AH27" s="40"/>
    </row>
    <row r="28" spans="1:34">
      <c r="A28" s="31"/>
      <c r="B28" s="4"/>
      <c r="C28" s="4" t="s">
        <v>111</v>
      </c>
      <c r="D28" s="4"/>
      <c r="E28" s="4"/>
      <c r="F28" s="4"/>
      <c r="G28" s="4"/>
      <c r="H28" s="4"/>
      <c r="I28" s="4"/>
      <c r="J28" s="4"/>
      <c r="K28" s="4"/>
      <c r="L28" s="4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D28" s="3"/>
      <c r="AE28" s="3"/>
      <c r="AF28" s="9"/>
      <c r="AH28" s="40"/>
    </row>
    <row r="29" spans="1:34">
      <c r="A29" s="31"/>
      <c r="C29" s="4" t="s">
        <v>71</v>
      </c>
      <c r="D29" s="4"/>
      <c r="E29" s="4"/>
      <c r="F29" s="4"/>
      <c r="G29" s="4"/>
      <c r="H29" s="4"/>
      <c r="I29" s="4"/>
      <c r="J29" s="4"/>
      <c r="K29" s="4"/>
      <c r="L29" s="4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D29" s="3"/>
      <c r="AE29" s="3"/>
      <c r="AF29" s="9"/>
      <c r="AH29" s="1"/>
    </row>
    <row r="30" spans="1:34">
      <c r="A30" s="31"/>
      <c r="AB30" s="3"/>
      <c r="AD30" s="3"/>
      <c r="AE30" s="3"/>
      <c r="AF30" s="9"/>
      <c r="AH30" s="1"/>
    </row>
    <row r="31" spans="1:34">
      <c r="A31" s="31"/>
      <c r="C31" s="4" t="s">
        <v>108</v>
      </c>
      <c r="D31" s="4"/>
      <c r="E31" s="4"/>
      <c r="F31" s="4"/>
      <c r="G31" s="4"/>
      <c r="H31" s="4"/>
      <c r="I31" s="4"/>
      <c r="J31" s="4"/>
      <c r="K31" s="4"/>
      <c r="L31" s="4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D31" s="3"/>
      <c r="AE31" s="3"/>
      <c r="AF31" s="9"/>
      <c r="AH31" s="1"/>
    </row>
    <row r="32" spans="1:34">
      <c r="A32" s="31"/>
      <c r="C32" s="4" t="s">
        <v>109</v>
      </c>
      <c r="D32" s="4"/>
      <c r="E32" s="4"/>
      <c r="F32" s="4"/>
      <c r="G32" s="4"/>
      <c r="H32" s="4"/>
      <c r="I32" s="4"/>
      <c r="J32" s="4"/>
      <c r="K32" s="4"/>
      <c r="L32" s="4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D32" s="3"/>
      <c r="AE32" s="3"/>
      <c r="AF32" s="9"/>
      <c r="AH32" s="1"/>
    </row>
    <row r="33" spans="1:34">
      <c r="A33" s="31"/>
      <c r="C33" s="4" t="s">
        <v>162</v>
      </c>
      <c r="D33" s="4"/>
      <c r="E33" s="4"/>
      <c r="F33" s="4"/>
      <c r="G33" s="4"/>
      <c r="H33" s="4"/>
      <c r="I33" s="4"/>
      <c r="J33" s="4"/>
      <c r="K33" s="4"/>
      <c r="L33" s="4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9"/>
      <c r="AG33" s="46"/>
      <c r="AH33" s="1"/>
    </row>
    <row r="34" spans="1:34">
      <c r="A34" s="31"/>
      <c r="C34" s="4" t="s">
        <v>163</v>
      </c>
      <c r="D34" s="4"/>
      <c r="E34" s="4"/>
      <c r="F34" s="4"/>
      <c r="G34" s="4"/>
      <c r="H34" s="4"/>
      <c r="I34" s="4"/>
      <c r="J34" s="4"/>
      <c r="K34" s="4"/>
      <c r="L34" s="4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F34" s="31"/>
      <c r="AG34" s="47" t="s">
        <v>144</v>
      </c>
      <c r="AH34" s="1"/>
    </row>
    <row r="35" spans="1:34">
      <c r="A35" s="31"/>
      <c r="C35" s="28" t="s">
        <v>110</v>
      </c>
      <c r="AB35" s="93" t="s">
        <v>2635</v>
      </c>
      <c r="AF35" s="31"/>
      <c r="AG35" s="3"/>
      <c r="AH35" s="1"/>
    </row>
    <row r="36" spans="1:34">
      <c r="A36" s="31"/>
      <c r="D36" s="4"/>
      <c r="E36" s="4"/>
      <c r="F36" s="4"/>
      <c r="G36" s="4"/>
      <c r="H36" s="4"/>
      <c r="I36" s="4"/>
      <c r="J36" s="4"/>
      <c r="K36" s="4"/>
      <c r="L36" s="4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AA36" s="51"/>
      <c r="AB36" s="87" t="s">
        <v>2629</v>
      </c>
      <c r="AF36" s="31"/>
      <c r="AG36" s="3"/>
      <c r="AH36" s="1"/>
    </row>
    <row r="37" spans="1:34">
      <c r="A37" s="31"/>
      <c r="C37" s="4"/>
      <c r="D37" s="4"/>
      <c r="E37" s="4"/>
      <c r="F37" s="4"/>
      <c r="G37" s="4"/>
      <c r="H37" s="4"/>
      <c r="I37" s="4"/>
      <c r="J37" s="4"/>
      <c r="K37" s="4"/>
      <c r="L37" s="4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AA37" s="52"/>
      <c r="AB37" s="88" t="s">
        <v>126</v>
      </c>
      <c r="AC37" s="91"/>
      <c r="AF37" s="31"/>
      <c r="AG37" s="3"/>
      <c r="AH37" s="1"/>
    </row>
    <row r="38" spans="1:34">
      <c r="A38" s="31"/>
      <c r="C38" s="4" t="s">
        <v>112</v>
      </c>
      <c r="D38" s="4"/>
      <c r="E38" s="4"/>
      <c r="F38" s="4"/>
      <c r="G38" s="4"/>
      <c r="H38" s="4"/>
      <c r="I38" s="4"/>
      <c r="J38" s="4"/>
      <c r="K38" s="4"/>
      <c r="L38" s="4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AA38" s="52"/>
      <c r="AB38" s="88" t="s">
        <v>127</v>
      </c>
      <c r="AC38" s="91"/>
      <c r="AF38" s="31"/>
      <c r="AG38" s="3"/>
      <c r="AH38" s="1"/>
    </row>
    <row r="39" spans="1:34">
      <c r="A39" s="31"/>
      <c r="C39" s="4" t="s">
        <v>69</v>
      </c>
      <c r="D39" s="4"/>
      <c r="E39" s="4"/>
      <c r="F39" s="4"/>
      <c r="G39" s="4"/>
      <c r="H39" s="4"/>
      <c r="I39" s="4"/>
      <c r="J39" s="4"/>
      <c r="K39" s="4"/>
      <c r="L39" s="4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AA39" s="52"/>
      <c r="AB39" s="88" t="s">
        <v>128</v>
      </c>
      <c r="AC39" s="91"/>
      <c r="AF39" s="31"/>
      <c r="AG39" s="3"/>
      <c r="AH39" s="1"/>
    </row>
    <row r="40" spans="1:34">
      <c r="A40" s="31"/>
      <c r="C40" s="4"/>
      <c r="D40" s="4"/>
      <c r="E40" s="4"/>
      <c r="F40" s="4"/>
      <c r="G40" s="4"/>
      <c r="H40" s="4"/>
      <c r="I40" s="4"/>
      <c r="J40" s="4"/>
      <c r="K40" s="4"/>
      <c r="L40" s="4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AA40" s="52"/>
      <c r="AB40" s="88" t="s">
        <v>129</v>
      </c>
      <c r="AC40" s="91"/>
      <c r="AF40" s="31"/>
      <c r="AG40" s="3"/>
      <c r="AH40" s="1"/>
    </row>
    <row r="41" spans="1:34">
      <c r="A41" s="31"/>
      <c r="C41" s="4" t="s">
        <v>114</v>
      </c>
      <c r="D41" s="4"/>
      <c r="E41" s="4"/>
      <c r="F41" s="4"/>
      <c r="G41" s="4"/>
      <c r="H41" s="4"/>
      <c r="I41" s="4"/>
      <c r="J41" s="4"/>
      <c r="K41" s="4"/>
      <c r="L41" s="4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AA41" s="52"/>
      <c r="AB41" s="88" t="s">
        <v>130</v>
      </c>
      <c r="AC41" s="91"/>
      <c r="AF41" s="31"/>
      <c r="AG41" s="3"/>
      <c r="AH41" s="1"/>
    </row>
    <row r="42" spans="1:34">
      <c r="A42" s="31"/>
      <c r="C42" s="4" t="s">
        <v>70</v>
      </c>
      <c r="D42" s="4"/>
      <c r="E42" s="4"/>
      <c r="F42" s="4"/>
      <c r="G42" s="4"/>
      <c r="H42" s="4"/>
      <c r="I42" s="4"/>
      <c r="J42" s="4"/>
      <c r="K42" s="4"/>
      <c r="L42" s="4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AA42" s="52"/>
      <c r="AB42" s="88" t="s">
        <v>131</v>
      </c>
      <c r="AC42" s="91"/>
      <c r="AF42" s="31"/>
      <c r="AG42" s="3"/>
      <c r="AH42" s="1"/>
    </row>
    <row r="43" spans="1:34">
      <c r="A43" s="31"/>
      <c r="C43" s="4"/>
      <c r="D43" s="4"/>
      <c r="E43" s="4"/>
      <c r="F43" s="4"/>
      <c r="G43" s="4"/>
      <c r="H43" s="4"/>
      <c r="I43" s="4"/>
      <c r="J43" s="4"/>
      <c r="K43" s="4"/>
      <c r="L43" s="4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AA43" s="52"/>
      <c r="AB43" s="88" t="s">
        <v>132</v>
      </c>
      <c r="AC43" s="91"/>
      <c r="AF43" s="31"/>
      <c r="AG43" s="3"/>
      <c r="AH43" s="1"/>
    </row>
    <row r="44" spans="1:34">
      <c r="A44" s="31"/>
      <c r="C44" s="28" t="s">
        <v>119</v>
      </c>
      <c r="D44" s="4"/>
      <c r="E44" s="4"/>
      <c r="F44" s="4"/>
      <c r="G44" s="4"/>
      <c r="H44" s="4"/>
      <c r="I44" s="4"/>
      <c r="J44" s="4"/>
      <c r="K44" s="4"/>
      <c r="L44" s="4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AA44" s="52"/>
      <c r="AB44" s="88" t="s">
        <v>133</v>
      </c>
      <c r="AC44" s="91"/>
      <c r="AF44" s="31"/>
      <c r="AG44" s="3"/>
      <c r="AH44" s="1"/>
    </row>
    <row r="45" spans="1:34">
      <c r="A45" s="31"/>
      <c r="C45" s="25" t="s">
        <v>147</v>
      </c>
      <c r="D45" s="42" t="s">
        <v>148</v>
      </c>
      <c r="E45" s="4"/>
      <c r="F45" s="4"/>
      <c r="G45" s="4"/>
      <c r="H45" s="4"/>
      <c r="I45" s="4"/>
      <c r="J45" s="4"/>
      <c r="K45" s="4"/>
      <c r="L45" s="4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AA45" s="52"/>
      <c r="AB45" s="88" t="s">
        <v>134</v>
      </c>
      <c r="AC45" s="91"/>
      <c r="AF45" s="31"/>
      <c r="AG45" s="3"/>
      <c r="AH45" s="1"/>
    </row>
    <row r="46" spans="1:34">
      <c r="A46" s="31"/>
      <c r="C46" s="44" t="s">
        <v>145</v>
      </c>
      <c r="D46" s="42" t="s">
        <v>149</v>
      </c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AA46" s="52"/>
      <c r="AB46" s="88" t="s">
        <v>135</v>
      </c>
      <c r="AC46" s="91"/>
      <c r="AF46" s="31"/>
      <c r="AG46" s="48"/>
      <c r="AH46" s="1"/>
    </row>
    <row r="47" spans="1:34">
      <c r="A47" s="31"/>
      <c r="C47" s="44" t="s">
        <v>150</v>
      </c>
      <c r="D47" s="43" t="s">
        <v>151</v>
      </c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AA47" s="52"/>
      <c r="AB47" s="88" t="s">
        <v>136</v>
      </c>
      <c r="AC47" s="91"/>
      <c r="AF47" s="31"/>
      <c r="AG47" s="3"/>
      <c r="AH47" s="1"/>
    </row>
    <row r="48" spans="1:34">
      <c r="A48" s="31"/>
      <c r="C48" s="44" t="s">
        <v>146</v>
      </c>
      <c r="D48" s="42" t="s">
        <v>153</v>
      </c>
      <c r="E48" s="4"/>
      <c r="F48" s="4"/>
      <c r="G48" s="4"/>
      <c r="H48" s="4"/>
      <c r="I48" s="4"/>
      <c r="J48" s="4"/>
      <c r="K48" s="4"/>
      <c r="L48" s="4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AA48" s="52"/>
      <c r="AB48" s="89" t="s">
        <v>137</v>
      </c>
      <c r="AC48" s="91"/>
      <c r="AF48" s="31"/>
      <c r="AG48" s="3"/>
      <c r="AH48" s="1"/>
    </row>
    <row r="49" spans="1:34" ht="14.25">
      <c r="A49" s="31"/>
      <c r="C49" s="45" t="s">
        <v>144</v>
      </c>
      <c r="D49" s="42" t="s">
        <v>152</v>
      </c>
      <c r="E49" s="4"/>
      <c r="F49" s="4"/>
      <c r="G49" s="4"/>
      <c r="H49" s="4"/>
      <c r="I49" s="4"/>
      <c r="J49" s="4"/>
      <c r="K49" s="4"/>
      <c r="L49" s="4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AA49" s="52"/>
      <c r="AB49" s="89" t="s">
        <v>138</v>
      </c>
      <c r="AC49" s="91"/>
      <c r="AF49" s="31"/>
      <c r="AG49" s="3"/>
      <c r="AH49" s="1"/>
    </row>
    <row r="50" spans="1:34">
      <c r="A50" s="31"/>
      <c r="B50" s="28"/>
      <c r="C50" s="4"/>
      <c r="D50" s="4"/>
      <c r="E50" s="4"/>
      <c r="F50" s="4"/>
      <c r="G50" s="4"/>
      <c r="H50" s="4"/>
      <c r="I50" s="4"/>
      <c r="J50" s="4"/>
      <c r="K50" s="4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AA50" s="52"/>
      <c r="AB50" s="89" t="s">
        <v>139</v>
      </c>
      <c r="AC50" s="91"/>
      <c r="AF50" s="31"/>
      <c r="AG50" s="1"/>
    </row>
    <row r="51" spans="1:34">
      <c r="B51" s="8"/>
      <c r="C51" s="4"/>
      <c r="D51" s="4"/>
      <c r="E51" s="4"/>
      <c r="F51" s="4"/>
      <c r="G51" s="4"/>
      <c r="H51" s="4"/>
      <c r="I51" s="4"/>
      <c r="J51" s="4"/>
      <c r="K51" s="4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AA51" s="52"/>
      <c r="AB51" s="89" t="s">
        <v>140</v>
      </c>
      <c r="AC51" s="91"/>
      <c r="AF51" s="31"/>
      <c r="AG51" s="1"/>
    </row>
    <row r="52" spans="1:34" s="23" customFormat="1" ht="13.5" thickBot="1">
      <c r="B52" s="33"/>
      <c r="C52" s="32" t="s">
        <v>53</v>
      </c>
      <c r="D52" s="10"/>
      <c r="E52" s="10"/>
      <c r="F52" s="10"/>
      <c r="G52" s="10"/>
      <c r="H52" s="10"/>
      <c r="I52" s="10"/>
      <c r="J52" s="10"/>
      <c r="K52" s="10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AA52" s="53"/>
      <c r="AB52" s="90" t="s">
        <v>141</v>
      </c>
      <c r="AC52" s="92"/>
      <c r="AD52" s="11"/>
      <c r="AE52" s="11"/>
      <c r="AF52" s="12"/>
      <c r="AG52" s="2"/>
    </row>
    <row r="53" spans="1:34" ht="13.5" thickTop="1">
      <c r="B53" s="95" t="s">
        <v>2630</v>
      </c>
      <c r="C53" s="231"/>
      <c r="D53" s="26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36"/>
      <c r="AA53" s="52"/>
      <c r="AB53" s="88" t="s">
        <v>142</v>
      </c>
      <c r="AC53" s="91"/>
      <c r="AD53" s="95" t="s">
        <v>55</v>
      </c>
      <c r="AE53" s="95"/>
      <c r="AF53" s="95"/>
      <c r="AG53" s="1"/>
    </row>
    <row r="54" spans="1:34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54"/>
      <c r="AB54" s="88" t="s">
        <v>143</v>
      </c>
      <c r="AC54" s="1"/>
      <c r="AD54" s="1"/>
      <c r="AE54" s="1"/>
      <c r="AF54" s="1"/>
      <c r="AG54" s="1"/>
    </row>
    <row r="55" spans="1:34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4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4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4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4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4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4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4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4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4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2:33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2:33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2:33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2:33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2:33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2:33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2:33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2:33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2:33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2:33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2:33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2:33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2:33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2:33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2:33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2:33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2:33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2:33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2:33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2:33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2:33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2:33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2:33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2:33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2:33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2:33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2:33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2:33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2:33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2:33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2:33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2:33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2:33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2:33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2:33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2:33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2:33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2:33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2:33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2:33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2:33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2:33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2:33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2:33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2:33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2:33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2:33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2:33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2:33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2:33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2:33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2:33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2:33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2:33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2:33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2:33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2:33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2:33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2:33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2:33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2:33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2:33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2:33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2:33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2:33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2:33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2:33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2:33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2:33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2:33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2:33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2:33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2:33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2:33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2:33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2:33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2:33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2:33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2:33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2:33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2:33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2:33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2:33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2:33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2:33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2:33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2:33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2:33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2:33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2:33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2:33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2:33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2:33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2:33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2:33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2:33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2:33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2:33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2:33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2:33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2:33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2:33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2:33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2:33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2:33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2:33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2:33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2:33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2:33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2:33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2:33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2:33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2:33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2:33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2:33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2:33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2:33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2:33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2:33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2:33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2:33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2:33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2:33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2:33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2:33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2:33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2:33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2:33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2:33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2:33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2:33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2:33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2:33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2:33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2:33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2:33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2:33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2:33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2:33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2:33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2:33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2:33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2:33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2:33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2:33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2:33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2:33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2:33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2:33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2:33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2:33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2:33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2:33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2:33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2:33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2:33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2:33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2:33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2:33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2:33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2:33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2:33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2:33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2:33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</row>
    <row r="229" spans="2:33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</row>
    <row r="230" spans="2:33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</row>
    <row r="231" spans="2:33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</row>
    <row r="232" spans="2:33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</row>
    <row r="233" spans="2:33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</row>
    <row r="234" spans="2:33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</row>
    <row r="235" spans="2:33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</row>
    <row r="236" spans="2:33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</row>
    <row r="237" spans="2:33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</row>
    <row r="238" spans="2:33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</row>
    <row r="239" spans="2:33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</row>
    <row r="240" spans="2:33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</row>
    <row r="241" spans="2:33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</row>
    <row r="242" spans="2:33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</row>
    <row r="243" spans="2:33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</row>
    <row r="244" spans="2:33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</row>
    <row r="245" spans="2:33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</row>
    <row r="246" spans="2:33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</row>
    <row r="247" spans="2:33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</row>
    <row r="248" spans="2:33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</row>
    <row r="249" spans="2:33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</row>
    <row r="250" spans="2:33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</row>
    <row r="251" spans="2:33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</row>
    <row r="252" spans="2:33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</row>
    <row r="253" spans="2:33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</row>
    <row r="254" spans="2:33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</row>
    <row r="255" spans="2:33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</row>
    <row r="256" spans="2:33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</row>
    <row r="257" spans="2:33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</row>
    <row r="258" spans="2:33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</row>
    <row r="259" spans="2:33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</row>
    <row r="260" spans="2:33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</row>
    <row r="261" spans="2:33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</row>
    <row r="262" spans="2:33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</row>
    <row r="263" spans="2:33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</row>
    <row r="264" spans="2:33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</row>
    <row r="265" spans="2:33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</row>
    <row r="266" spans="2:33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</row>
    <row r="267" spans="2:33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</row>
    <row r="268" spans="2:33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</row>
    <row r="269" spans="2:33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</row>
    <row r="270" spans="2:33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</row>
    <row r="271" spans="2:33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</row>
    <row r="272" spans="2:33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</row>
    <row r="273" spans="2:33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</row>
    <row r="274" spans="2:33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</row>
    <row r="275" spans="2:33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</row>
    <row r="276" spans="2:33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</row>
    <row r="277" spans="2:33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</row>
    <row r="278" spans="2:33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</row>
    <row r="279" spans="2:33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</row>
    <row r="280" spans="2:33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</row>
    <row r="281" spans="2:33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</row>
    <row r="282" spans="2:33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</row>
    <row r="283" spans="2:33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</row>
    <row r="284" spans="2:33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</row>
    <row r="285" spans="2:33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</row>
    <row r="286" spans="2:33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</row>
    <row r="287" spans="2:33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</row>
    <row r="288" spans="2:33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</row>
    <row r="289" spans="2:33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</row>
    <row r="290" spans="2:33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</row>
    <row r="291" spans="2:33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</row>
    <row r="292" spans="2:33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</row>
    <row r="293" spans="2:33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</row>
    <row r="294" spans="2:33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</row>
    <row r="295" spans="2:33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</row>
    <row r="296" spans="2:33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</row>
    <row r="297" spans="2:33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</row>
    <row r="298" spans="2:33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</row>
    <row r="299" spans="2:33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</row>
    <row r="300" spans="2:33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</row>
    <row r="301" spans="2:33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</row>
    <row r="302" spans="2:33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</row>
    <row r="303" spans="2:33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</row>
    <row r="304" spans="2:33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</row>
    <row r="305" spans="2:33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</row>
    <row r="306" spans="2:33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</row>
    <row r="307" spans="2:33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</row>
    <row r="308" spans="2:33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</row>
    <row r="309" spans="2:33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</row>
    <row r="310" spans="2:33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</row>
    <row r="311" spans="2:33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</row>
    <row r="312" spans="2:33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</row>
    <row r="313" spans="2:33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</row>
    <row r="314" spans="2:33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</row>
    <row r="315" spans="2:33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</row>
    <row r="316" spans="2:33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</row>
    <row r="317" spans="2:33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</row>
    <row r="318" spans="2:33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</row>
    <row r="319" spans="2:33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</row>
    <row r="320" spans="2:33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</row>
    <row r="321" spans="2:33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</row>
    <row r="322" spans="2:33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</row>
    <row r="323" spans="2:33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</row>
    <row r="324" spans="2:33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</row>
    <row r="325" spans="2:33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</row>
    <row r="326" spans="2:33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</row>
    <row r="327" spans="2:33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</row>
    <row r="328" spans="2:33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</row>
    <row r="329" spans="2:33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</row>
    <row r="330" spans="2:33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</row>
    <row r="331" spans="2:33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</row>
    <row r="332" spans="2:33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</row>
    <row r="333" spans="2:33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</row>
    <row r="334" spans="2:33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</row>
    <row r="335" spans="2:33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</row>
    <row r="336" spans="2:33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</row>
    <row r="337" spans="2:33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</row>
    <row r="338" spans="2:33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</row>
    <row r="339" spans="2:33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</row>
    <row r="340" spans="2:33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</row>
    <row r="341" spans="2:33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</row>
    <row r="342" spans="2:33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</row>
    <row r="343" spans="2:33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</row>
    <row r="344" spans="2:33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</row>
    <row r="345" spans="2:33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</row>
    <row r="346" spans="2:33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</row>
    <row r="347" spans="2:33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</row>
    <row r="348" spans="2:33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</row>
    <row r="349" spans="2:33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</row>
    <row r="350" spans="2:33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</row>
    <row r="351" spans="2:33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</row>
    <row r="352" spans="2:33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</row>
    <row r="353" spans="2:33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</row>
    <row r="354" spans="2:33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</row>
    <row r="355" spans="2:33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</row>
    <row r="356" spans="2:33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</row>
    <row r="357" spans="2:33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</row>
    <row r="358" spans="2:33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</row>
    <row r="359" spans="2:33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</row>
    <row r="360" spans="2:33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</row>
    <row r="361" spans="2:33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</row>
    <row r="362" spans="2:33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</row>
    <row r="363" spans="2:33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</row>
    <row r="364" spans="2:33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</row>
    <row r="365" spans="2:33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</row>
    <row r="366" spans="2:33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</row>
    <row r="367" spans="2:33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</row>
    <row r="368" spans="2:33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</row>
    <row r="369" spans="2:33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</row>
    <row r="370" spans="2:33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</row>
    <row r="371" spans="2:33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</row>
    <row r="372" spans="2:33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</row>
    <row r="373" spans="2:33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</row>
    <row r="374" spans="2:33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</row>
    <row r="375" spans="2:33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</row>
    <row r="376" spans="2:33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</row>
    <row r="377" spans="2:33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</row>
    <row r="378" spans="2:33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</row>
    <row r="379" spans="2:33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</row>
    <row r="380" spans="2:33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</row>
    <row r="381" spans="2:33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</row>
    <row r="382" spans="2:33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</row>
    <row r="383" spans="2:33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</row>
    <row r="384" spans="2:33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</row>
    <row r="385" spans="2:33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</row>
    <row r="386" spans="2:33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</row>
    <row r="387" spans="2:33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</row>
    <row r="388" spans="2:33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</row>
    <row r="389" spans="2:33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</row>
    <row r="390" spans="2:33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</row>
    <row r="391" spans="2:33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</row>
    <row r="392" spans="2:33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</row>
    <row r="393" spans="2:33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</row>
    <row r="394" spans="2:33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</row>
    <row r="395" spans="2:33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</row>
    <row r="396" spans="2:33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</row>
    <row r="397" spans="2:33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</row>
    <row r="398" spans="2:33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</row>
    <row r="399" spans="2:33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</row>
    <row r="400" spans="2:33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</row>
    <row r="401" spans="2:33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</row>
    <row r="402" spans="2:33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</row>
    <row r="403" spans="2:33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</row>
    <row r="404" spans="2:33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</row>
    <row r="405" spans="2:33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</row>
    <row r="406" spans="2:33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</row>
    <row r="407" spans="2:33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</row>
    <row r="408" spans="2:33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</row>
    <row r="409" spans="2:33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</row>
    <row r="410" spans="2:33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</row>
    <row r="411" spans="2:33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</row>
    <row r="412" spans="2:33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</row>
    <row r="413" spans="2:33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</row>
    <row r="414" spans="2:33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</row>
    <row r="415" spans="2:33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</row>
    <row r="416" spans="2:33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</row>
    <row r="417" spans="2:33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</row>
    <row r="418" spans="2:33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</row>
    <row r="419" spans="2:33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</row>
    <row r="420" spans="2:33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</row>
    <row r="421" spans="2:33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</row>
    <row r="422" spans="2:33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</row>
    <row r="423" spans="2:33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</row>
    <row r="424" spans="2:33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</row>
    <row r="425" spans="2:33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</row>
    <row r="426" spans="2:33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</row>
    <row r="427" spans="2:33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</row>
    <row r="428" spans="2:33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</row>
    <row r="429" spans="2:33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</row>
    <row r="430" spans="2:33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</row>
    <row r="431" spans="2:33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</row>
    <row r="432" spans="2:33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</row>
    <row r="433" spans="2:33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</row>
    <row r="434" spans="2:33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</row>
    <row r="435" spans="2:33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</row>
    <row r="436" spans="2:33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</row>
    <row r="437" spans="2:33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</row>
    <row r="438" spans="2:33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</row>
    <row r="439" spans="2:33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</row>
    <row r="440" spans="2:33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</row>
    <row r="441" spans="2:33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</row>
    <row r="442" spans="2:33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</row>
    <row r="443" spans="2:33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</row>
    <row r="444" spans="2:33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</row>
    <row r="445" spans="2:33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</row>
    <row r="446" spans="2:33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</row>
    <row r="447" spans="2:33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</row>
    <row r="448" spans="2:33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</row>
    <row r="449" spans="2:33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</row>
    <row r="450" spans="2:33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</row>
    <row r="451" spans="2:33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</row>
    <row r="452" spans="2:33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</row>
    <row r="453" spans="2:33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</row>
    <row r="454" spans="2:33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</row>
    <row r="455" spans="2:33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</row>
    <row r="456" spans="2:33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</row>
    <row r="457" spans="2:33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</row>
    <row r="458" spans="2:33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</row>
    <row r="459" spans="2:33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</row>
    <row r="460" spans="2:33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</row>
    <row r="461" spans="2:33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</row>
    <row r="462" spans="2:33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</row>
    <row r="463" spans="2:33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</row>
    <row r="464" spans="2:33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</row>
    <row r="465" spans="2:33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</row>
    <row r="466" spans="2:33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</row>
    <row r="467" spans="2:33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</row>
    <row r="468" spans="2:33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</row>
    <row r="469" spans="2:33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</row>
    <row r="470" spans="2:33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</row>
    <row r="471" spans="2:33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</row>
    <row r="472" spans="2:33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</row>
    <row r="473" spans="2:33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</row>
    <row r="474" spans="2:33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</row>
    <row r="475" spans="2:33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</row>
    <row r="476" spans="2:33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</row>
    <row r="477" spans="2:33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</row>
    <row r="478" spans="2:33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</row>
    <row r="479" spans="2:33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</row>
    <row r="480" spans="2:33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</row>
    <row r="481" spans="2:33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</row>
    <row r="482" spans="2:33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</row>
    <row r="483" spans="2:33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</row>
    <row r="484" spans="2:33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</row>
    <row r="485" spans="2:33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</row>
    <row r="486" spans="2:33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</row>
    <row r="487" spans="2:33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</row>
    <row r="488" spans="2:33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</row>
    <row r="489" spans="2:33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</row>
    <row r="490" spans="2:33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</row>
    <row r="491" spans="2:33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</row>
    <row r="492" spans="2:33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</row>
    <row r="493" spans="2:33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</row>
    <row r="494" spans="2:33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</row>
    <row r="495" spans="2:33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</row>
    <row r="496" spans="2:33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</row>
    <row r="497" spans="2:33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</row>
    <row r="498" spans="2:33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</row>
    <row r="499" spans="2:33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</row>
    <row r="500" spans="2:33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</row>
    <row r="501" spans="2:33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</row>
    <row r="502" spans="2:33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</row>
    <row r="503" spans="2:33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</row>
    <row r="504" spans="2:33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</row>
    <row r="505" spans="2:33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</row>
    <row r="506" spans="2:33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</row>
    <row r="507" spans="2:33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</row>
    <row r="508" spans="2:33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</row>
    <row r="509" spans="2:33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</row>
    <row r="510" spans="2:33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</row>
    <row r="511" spans="2:33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</row>
    <row r="512" spans="2:33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</row>
    <row r="513" spans="2:33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</row>
    <row r="514" spans="2:33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</row>
    <row r="515" spans="2:33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</row>
    <row r="516" spans="2:33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</row>
    <row r="517" spans="2:33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</row>
    <row r="518" spans="2:33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</row>
    <row r="519" spans="2:33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</row>
    <row r="520" spans="2:33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</row>
    <row r="521" spans="2:33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</row>
    <row r="522" spans="2:33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</row>
    <row r="523" spans="2:33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</row>
    <row r="524" spans="2:33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</row>
    <row r="525" spans="2:33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</row>
    <row r="526" spans="2:33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</row>
    <row r="527" spans="2:33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</row>
    <row r="528" spans="2:33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</row>
    <row r="529" spans="2:33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</row>
    <row r="530" spans="2:33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</row>
    <row r="531" spans="2:33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</row>
    <row r="532" spans="2:33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</row>
    <row r="533" spans="2:33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</row>
    <row r="534" spans="2:33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</row>
    <row r="535" spans="2:33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</row>
    <row r="536" spans="2:33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</row>
    <row r="537" spans="2:33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</row>
    <row r="538" spans="2:33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</row>
    <row r="539" spans="2:33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</row>
    <row r="540" spans="2:33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</row>
    <row r="541" spans="2:33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</row>
    <row r="542" spans="2:33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</row>
    <row r="543" spans="2:33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</row>
    <row r="544" spans="2:33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</row>
    <row r="545" spans="2:33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</row>
    <row r="546" spans="2:33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</row>
    <row r="547" spans="2:33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</row>
    <row r="548" spans="2:33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</row>
    <row r="549" spans="2:33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</row>
    <row r="550" spans="2:33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</row>
    <row r="551" spans="2:33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</row>
    <row r="552" spans="2:33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</row>
    <row r="553" spans="2:33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</row>
    <row r="554" spans="2:33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</row>
    <row r="555" spans="2:33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</row>
    <row r="556" spans="2:33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</row>
    <row r="557" spans="2:33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</row>
    <row r="558" spans="2:33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</row>
    <row r="559" spans="2:33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</row>
    <row r="560" spans="2:33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</row>
    <row r="561" spans="2:33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</row>
    <row r="562" spans="2:33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</row>
    <row r="563" spans="2:33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</row>
    <row r="564" spans="2:33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</row>
    <row r="565" spans="2:33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</row>
    <row r="566" spans="2:33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</row>
    <row r="567" spans="2:33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</row>
    <row r="568" spans="2:33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</row>
    <row r="569" spans="2:33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</row>
    <row r="570" spans="2:33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</row>
    <row r="571" spans="2:33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</row>
    <row r="572" spans="2:33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</row>
    <row r="573" spans="2:33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</row>
    <row r="574" spans="2:33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</row>
    <row r="575" spans="2:33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</row>
    <row r="576" spans="2:33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</row>
    <row r="577" spans="2:33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</row>
    <row r="578" spans="2:33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</row>
    <row r="579" spans="2:33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</row>
    <row r="580" spans="2:33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</row>
    <row r="581" spans="2:33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</row>
    <row r="582" spans="2:33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</row>
    <row r="583" spans="2:33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</row>
    <row r="584" spans="2:33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</row>
    <row r="585" spans="2:33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</row>
    <row r="586" spans="2:33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</row>
    <row r="587" spans="2:33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</row>
    <row r="588" spans="2:33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</row>
    <row r="589" spans="2:33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</row>
    <row r="590" spans="2:33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</row>
    <row r="591" spans="2:33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</row>
    <row r="592" spans="2:33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</row>
    <row r="593" spans="2:33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</row>
    <row r="594" spans="2:33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</row>
    <row r="595" spans="2:33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</row>
    <row r="596" spans="2:33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</row>
    <row r="597" spans="2:33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</row>
    <row r="598" spans="2:33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</row>
    <row r="599" spans="2:33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</row>
    <row r="600" spans="2:33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</row>
    <row r="601" spans="2:33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</row>
    <row r="602" spans="2:33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</row>
    <row r="603" spans="2:33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</row>
    <row r="604" spans="2:33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</row>
    <row r="605" spans="2:33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</row>
    <row r="606" spans="2:33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</row>
    <row r="607" spans="2:33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</row>
    <row r="608" spans="2:33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</row>
    <row r="609" spans="2:33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</row>
    <row r="610" spans="2:33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</row>
    <row r="611" spans="2:33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</row>
    <row r="612" spans="2:33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</row>
    <row r="613" spans="2:33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</row>
    <row r="614" spans="2:33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</row>
    <row r="615" spans="2:33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</row>
    <row r="616" spans="2:33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</row>
    <row r="617" spans="2:33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</row>
    <row r="618" spans="2:33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</row>
    <row r="619" spans="2:33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</row>
    <row r="620" spans="2:33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</row>
    <row r="621" spans="2:33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</row>
    <row r="622" spans="2:33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</row>
    <row r="623" spans="2:33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</row>
    <row r="624" spans="2:33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</row>
    <row r="625" spans="2:33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</row>
    <row r="626" spans="2:33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</row>
    <row r="627" spans="2:33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</row>
    <row r="628" spans="2:33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</row>
    <row r="629" spans="2:33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</row>
    <row r="630" spans="2:33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</row>
    <row r="631" spans="2:33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</row>
    <row r="632" spans="2:33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</row>
    <row r="633" spans="2:33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</row>
    <row r="634" spans="2:33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</row>
    <row r="635" spans="2:33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</row>
    <row r="636" spans="2:33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</row>
    <row r="637" spans="2:33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</row>
    <row r="638" spans="2:33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</row>
    <row r="639" spans="2:33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</row>
    <row r="640" spans="2:33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</row>
    <row r="641" spans="2:33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</row>
    <row r="642" spans="2:33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</row>
    <row r="643" spans="2:33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</row>
    <row r="644" spans="2:33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</row>
    <row r="645" spans="2:33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</row>
    <row r="646" spans="2:33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</row>
    <row r="647" spans="2:33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</row>
    <row r="648" spans="2:33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</row>
    <row r="649" spans="2:33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</row>
    <row r="650" spans="2:33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</row>
    <row r="651" spans="2:33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</row>
    <row r="652" spans="2:33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</row>
    <row r="653" spans="2:33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</row>
    <row r="654" spans="2:33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</row>
    <row r="655" spans="2:33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</row>
    <row r="656" spans="2:33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</row>
    <row r="657" spans="2:33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</row>
    <row r="658" spans="2:33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</row>
    <row r="659" spans="2:33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</row>
    <row r="660" spans="2:33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</row>
    <row r="661" spans="2:33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</row>
    <row r="662" spans="2:33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</row>
    <row r="663" spans="2:33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</row>
    <row r="664" spans="2:33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</row>
    <row r="665" spans="2:33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</row>
    <row r="666" spans="2:33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</row>
    <row r="667" spans="2:33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</row>
    <row r="668" spans="2:33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</row>
    <row r="669" spans="2:33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</row>
    <row r="670" spans="2:33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</row>
    <row r="671" spans="2:33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</row>
    <row r="672" spans="2:33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</row>
    <row r="673" spans="2:33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</row>
    <row r="674" spans="2:33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</row>
    <row r="675" spans="2:33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</row>
    <row r="676" spans="2:33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</row>
    <row r="677" spans="2:33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</row>
    <row r="678" spans="2:33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</row>
    <row r="679" spans="2:33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</row>
    <row r="680" spans="2:33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</row>
    <row r="681" spans="2:33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</row>
    <row r="682" spans="2:33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</row>
    <row r="683" spans="2:33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</row>
    <row r="684" spans="2:33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</row>
    <row r="685" spans="2:33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</row>
    <row r="686" spans="2:33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</row>
    <row r="687" spans="2:33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</row>
    <row r="688" spans="2:33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</row>
    <row r="689" spans="2:33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</row>
    <row r="690" spans="2:33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</row>
    <row r="691" spans="2:33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</row>
    <row r="692" spans="2:33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</row>
    <row r="693" spans="2:33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</row>
    <row r="694" spans="2:33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</row>
    <row r="695" spans="2:33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</row>
    <row r="696" spans="2:33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</row>
    <row r="697" spans="2:33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</row>
    <row r="698" spans="2:33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</row>
    <row r="699" spans="2:33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</row>
    <row r="700" spans="2:33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</row>
    <row r="701" spans="2:33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</row>
    <row r="702" spans="2:33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</row>
    <row r="703" spans="2:33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</row>
    <row r="704" spans="2:33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</row>
    <row r="705" spans="2:33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</row>
    <row r="706" spans="2:33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</row>
    <row r="707" spans="2:33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</row>
    <row r="708" spans="2:33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</row>
    <row r="709" spans="2:33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</row>
    <row r="710" spans="2:33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</row>
    <row r="711" spans="2:33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</row>
    <row r="712" spans="2:33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</row>
    <row r="713" spans="2:33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</row>
    <row r="714" spans="2:33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</row>
    <row r="715" spans="2:33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</row>
    <row r="716" spans="2:33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</row>
    <row r="717" spans="2:33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</row>
    <row r="718" spans="2:33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</row>
    <row r="719" spans="2:33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</row>
    <row r="720" spans="2:33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</row>
    <row r="721" spans="2:33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</row>
    <row r="722" spans="2:33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</row>
    <row r="723" spans="2:33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</row>
    <row r="724" spans="2:33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</row>
    <row r="725" spans="2:33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</row>
    <row r="726" spans="2:33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</row>
    <row r="727" spans="2:33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</row>
    <row r="728" spans="2:33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</row>
    <row r="729" spans="2:33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</row>
    <row r="730" spans="2:33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</row>
    <row r="731" spans="2:33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</row>
    <row r="732" spans="2:33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</row>
    <row r="733" spans="2:33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</row>
    <row r="734" spans="2:33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</row>
    <row r="735" spans="2:33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</row>
    <row r="736" spans="2:33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</row>
    <row r="737" spans="2:33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</row>
    <row r="738" spans="2:33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</row>
    <row r="739" spans="2:33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</row>
    <row r="740" spans="2:33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</row>
    <row r="741" spans="2:33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</row>
    <row r="742" spans="2:33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</row>
    <row r="743" spans="2:33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</row>
    <row r="744" spans="2:33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</row>
    <row r="745" spans="2:33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</row>
    <row r="746" spans="2:33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</row>
    <row r="747" spans="2:33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</row>
    <row r="748" spans="2:33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</row>
    <row r="749" spans="2:33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</row>
    <row r="750" spans="2:33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</row>
    <row r="751" spans="2:33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</row>
    <row r="752" spans="2:33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</row>
    <row r="753" spans="2:33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</row>
    <row r="754" spans="2:33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</row>
    <row r="755" spans="2:33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</row>
    <row r="756" spans="2:33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</row>
    <row r="757" spans="2:33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</row>
    <row r="758" spans="2:33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</row>
    <row r="759" spans="2:33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</row>
    <row r="760" spans="2:33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</row>
    <row r="761" spans="2:33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</row>
    <row r="762" spans="2:33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</row>
    <row r="763" spans="2:33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</row>
    <row r="764" spans="2:33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</row>
    <row r="765" spans="2:33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</row>
    <row r="766" spans="2:33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</row>
    <row r="767" spans="2:33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</row>
    <row r="768" spans="2:33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</row>
    <row r="769" spans="2:33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</row>
    <row r="770" spans="2:33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</row>
    <row r="771" spans="2:33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</row>
    <row r="772" spans="2:33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</row>
    <row r="773" spans="2:33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</row>
    <row r="774" spans="2:33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</row>
    <row r="775" spans="2:33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</row>
    <row r="776" spans="2:33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</row>
    <row r="777" spans="2:33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</row>
    <row r="778" spans="2:33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</row>
    <row r="779" spans="2:33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</row>
    <row r="780" spans="2:33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</row>
    <row r="781" spans="2:33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</row>
    <row r="782" spans="2:33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</row>
    <row r="783" spans="2:33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</row>
    <row r="784" spans="2:33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</row>
    <row r="785" spans="2:33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</row>
    <row r="786" spans="2:33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</row>
    <row r="787" spans="2:33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</row>
    <row r="788" spans="2:33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</row>
    <row r="789" spans="2:33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</row>
    <row r="790" spans="2:33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</row>
    <row r="791" spans="2:33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</row>
    <row r="792" spans="2:33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</row>
    <row r="793" spans="2:33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</row>
    <row r="794" spans="2:33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</row>
    <row r="795" spans="2:33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</row>
    <row r="796" spans="2:33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</row>
    <row r="797" spans="2:33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</row>
    <row r="798" spans="2:33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</row>
    <row r="799" spans="2:33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</row>
    <row r="800" spans="2:33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</row>
    <row r="801" spans="2:33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</row>
    <row r="802" spans="2:33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</row>
    <row r="803" spans="2:33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</row>
    <row r="804" spans="2:33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</row>
    <row r="805" spans="2:33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</row>
    <row r="806" spans="2:33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</row>
    <row r="807" spans="2:33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</row>
    <row r="808" spans="2:33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</row>
    <row r="809" spans="2:33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</row>
    <row r="810" spans="2:33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</row>
    <row r="811" spans="2:33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</row>
    <row r="812" spans="2:33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</row>
    <row r="813" spans="2:33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</row>
    <row r="814" spans="2:33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</row>
    <row r="815" spans="2:33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</row>
    <row r="816" spans="2:33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</row>
    <row r="817" spans="2:33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</row>
    <row r="818" spans="2:33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</row>
    <row r="819" spans="2:33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</row>
    <row r="820" spans="2:33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</row>
    <row r="821" spans="2:33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</row>
    <row r="822" spans="2:33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</row>
    <row r="823" spans="2:33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</row>
    <row r="824" spans="2:33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</row>
    <row r="825" spans="2:33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</row>
    <row r="826" spans="2:33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</row>
    <row r="827" spans="2:33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</row>
    <row r="828" spans="2:33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</row>
    <row r="829" spans="2:33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</row>
    <row r="830" spans="2:33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</row>
    <row r="831" spans="2:33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</row>
    <row r="832" spans="2:33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</row>
    <row r="833" spans="2:33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</row>
    <row r="834" spans="2:33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</row>
    <row r="835" spans="2:33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</row>
    <row r="836" spans="2:33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</row>
    <row r="837" spans="2:33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</row>
    <row r="838" spans="2:33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</row>
    <row r="839" spans="2:33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</row>
    <row r="840" spans="2:33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</row>
    <row r="841" spans="2:33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</row>
    <row r="842" spans="2:33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</row>
    <row r="843" spans="2:33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</row>
    <row r="844" spans="2:33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</row>
    <row r="845" spans="2:33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</row>
    <row r="846" spans="2:33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</row>
    <row r="847" spans="2:33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</row>
    <row r="848" spans="2:33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</row>
    <row r="849" spans="2:33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</row>
    <row r="850" spans="2:33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</row>
    <row r="851" spans="2:33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</row>
    <row r="852" spans="2:33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</row>
    <row r="853" spans="2:33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</row>
    <row r="854" spans="2:33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</row>
    <row r="855" spans="2:33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</row>
    <row r="856" spans="2:33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</row>
    <row r="857" spans="2:33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</row>
    <row r="858" spans="2:33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</row>
    <row r="859" spans="2:33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</row>
    <row r="860" spans="2:33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</row>
    <row r="861" spans="2:33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</row>
    <row r="862" spans="2:33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</row>
    <row r="863" spans="2:33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</row>
    <row r="864" spans="2:33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</row>
    <row r="865" spans="2:33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</row>
    <row r="866" spans="2:33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</row>
    <row r="867" spans="2:33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</row>
    <row r="868" spans="2:33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</row>
    <row r="869" spans="2:33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</row>
    <row r="870" spans="2:33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</row>
    <row r="871" spans="2:33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</row>
    <row r="872" spans="2:33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</row>
    <row r="873" spans="2:33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</row>
    <row r="874" spans="2:33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</row>
    <row r="875" spans="2:33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</row>
    <row r="876" spans="2:33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</row>
    <row r="877" spans="2:33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</row>
    <row r="878" spans="2:33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</row>
    <row r="879" spans="2:33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</row>
    <row r="880" spans="2:33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</row>
    <row r="881" spans="2:33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</row>
    <row r="882" spans="2:33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</row>
    <row r="883" spans="2:33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</row>
    <row r="884" spans="2:33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</row>
    <row r="885" spans="2:33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</row>
    <row r="886" spans="2:33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</row>
    <row r="887" spans="2:33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</row>
    <row r="888" spans="2:33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</row>
    <row r="889" spans="2:33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</row>
    <row r="890" spans="2:33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</row>
    <row r="891" spans="2:33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</row>
    <row r="892" spans="2:33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</row>
    <row r="893" spans="2:33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</row>
    <row r="894" spans="2:33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</row>
    <row r="895" spans="2:33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</row>
    <row r="896" spans="2:33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</row>
    <row r="897" spans="2:33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</row>
    <row r="898" spans="2:33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</row>
    <row r="899" spans="2:33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</row>
    <row r="900" spans="2:33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</row>
    <row r="901" spans="2:33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</row>
    <row r="902" spans="2:33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</row>
    <row r="903" spans="2:33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</row>
    <row r="904" spans="2:33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</row>
    <row r="905" spans="2:33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</row>
    <row r="906" spans="2:33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</row>
    <row r="907" spans="2:33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</row>
    <row r="908" spans="2:33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</row>
    <row r="909" spans="2:33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</row>
    <row r="910" spans="2:33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</row>
    <row r="911" spans="2:33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</row>
    <row r="912" spans="2:33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</row>
    <row r="913" spans="2:33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</row>
    <row r="914" spans="2:33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</row>
    <row r="915" spans="2:33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</row>
    <row r="916" spans="2:33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</row>
    <row r="917" spans="2:33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</row>
    <row r="918" spans="2:33"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</row>
    <row r="919" spans="2:33"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</row>
    <row r="920" spans="2:33"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</row>
    <row r="921" spans="2:33"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</row>
    <row r="922" spans="2:33"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</row>
    <row r="923" spans="2:33"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</row>
    <row r="924" spans="2:33"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</row>
    <row r="925" spans="2:33"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</row>
    <row r="926" spans="2:33"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</row>
    <row r="927" spans="2:33"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</row>
    <row r="928" spans="2:33"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</row>
    <row r="929" spans="2:33"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</row>
    <row r="930" spans="2:33"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</row>
    <row r="931" spans="2:33"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</row>
    <row r="932" spans="2:33"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</row>
    <row r="933" spans="2:33"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</row>
    <row r="934" spans="2:33"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</row>
    <row r="935" spans="2:33"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</row>
    <row r="936" spans="2:33"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</row>
    <row r="937" spans="2:33"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</row>
    <row r="938" spans="2:33"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</row>
    <row r="939" spans="2:33"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</row>
    <row r="940" spans="2:33"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</row>
    <row r="941" spans="2:33"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</row>
    <row r="942" spans="2:33"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</row>
    <row r="943" spans="2:33"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</row>
    <row r="944" spans="2:33"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</row>
    <row r="945" spans="2:33"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</row>
    <row r="946" spans="2:33"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</row>
    <row r="947" spans="2:33"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</row>
    <row r="948" spans="2:33"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</row>
    <row r="949" spans="2:33"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</row>
    <row r="950" spans="2:33"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</row>
    <row r="951" spans="2:33"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</row>
    <row r="952" spans="2:33"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</row>
    <row r="953" spans="2:33"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</row>
    <row r="954" spans="2:33"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</row>
    <row r="955" spans="2:33"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</row>
    <row r="956" spans="2:33"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</row>
    <row r="957" spans="2:33"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</row>
    <row r="958" spans="2:33"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</row>
    <row r="959" spans="2:33"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</row>
    <row r="960" spans="2:33"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</row>
    <row r="961" spans="2:33"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</row>
    <row r="962" spans="2:33"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</row>
    <row r="963" spans="2:33"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</row>
    <row r="964" spans="2:33"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</row>
    <row r="965" spans="2:33"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</row>
    <row r="966" spans="2:33"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</row>
    <row r="967" spans="2:33"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</row>
    <row r="968" spans="2:33"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</row>
    <row r="969" spans="2:33"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</row>
    <row r="970" spans="2:33"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</row>
    <row r="971" spans="2:33"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</row>
    <row r="972" spans="2:33"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</row>
    <row r="973" spans="2:33"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</row>
    <row r="974" spans="2:33"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</row>
    <row r="975" spans="2:33"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</row>
    <row r="976" spans="2:33"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</row>
    <row r="977" spans="2:33"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</row>
    <row r="978" spans="2:33"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</row>
    <row r="979" spans="2:33"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</row>
    <row r="980" spans="2:33"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</row>
    <row r="981" spans="2:33"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</row>
    <row r="982" spans="2:33"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</row>
    <row r="983" spans="2:33"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</row>
    <row r="984" spans="2:33"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</row>
    <row r="985" spans="2:33"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</row>
    <row r="986" spans="2:33"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</row>
    <row r="987" spans="2:33"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</row>
    <row r="988" spans="2:33"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</row>
    <row r="989" spans="2:33"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</row>
    <row r="990" spans="2:33"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</row>
    <row r="991" spans="2:33"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</row>
    <row r="992" spans="2:33"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</row>
    <row r="993" spans="2:33"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</row>
    <row r="994" spans="2:33"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</row>
    <row r="995" spans="2:33"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</row>
    <row r="996" spans="2:33"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</row>
    <row r="997" spans="2:33"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</row>
    <row r="998" spans="2:33"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</row>
    <row r="999" spans="2:33"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</row>
    <row r="1000" spans="2:33"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</row>
    <row r="1001" spans="2:33"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</row>
    <row r="1002" spans="2:33"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</row>
    <row r="1003" spans="2:33"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</row>
    <row r="1004" spans="2:33"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</row>
    <row r="1005" spans="2:33"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</row>
    <row r="1006" spans="2:33"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</row>
    <row r="1007" spans="2:33"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</row>
    <row r="1008" spans="2:33"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</row>
    <row r="1009" spans="2:33"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</row>
    <row r="1010" spans="2:33"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</row>
    <row r="1011" spans="2:33"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</row>
    <row r="1012" spans="2:33"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</row>
    <row r="1013" spans="2:33"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</row>
    <row r="1014" spans="2:33"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</row>
    <row r="1015" spans="2:33"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</row>
    <row r="1016" spans="2:33"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</row>
    <row r="1017" spans="2:33"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</row>
    <row r="1018" spans="2:33"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</row>
    <row r="1019" spans="2:33"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</row>
    <row r="1020" spans="2:33"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</row>
    <row r="1021" spans="2:33"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</row>
    <row r="1022" spans="2:33"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</row>
    <row r="1023" spans="2:33"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</row>
    <row r="1024" spans="2:33"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</row>
    <row r="1025" spans="2:33"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</row>
    <row r="1026" spans="2:33"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</row>
    <row r="1027" spans="2:33"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</row>
    <row r="1028" spans="2:33"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</row>
    <row r="1029" spans="2:33"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</row>
    <row r="1030" spans="2:33"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</row>
    <row r="1031" spans="2:33"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</row>
    <row r="1032" spans="2:33"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</row>
    <row r="1033" spans="2:33"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</row>
    <row r="1034" spans="2:33"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</row>
    <row r="1035" spans="2:33"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</row>
    <row r="1036" spans="2:33"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</row>
    <row r="1037" spans="2:33"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</row>
    <row r="1038" spans="2:33"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</row>
    <row r="1039" spans="2:33"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</row>
    <row r="1040" spans="2:33"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</row>
    <row r="1041" spans="2:33"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</row>
    <row r="1042" spans="2:33"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</row>
    <row r="1043" spans="2:33"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</row>
    <row r="1044" spans="2:33"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</row>
    <row r="1045" spans="2:33"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</row>
    <row r="1046" spans="2:33"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</row>
    <row r="1047" spans="2:33"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</row>
    <row r="1048" spans="2:33"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</row>
    <row r="1049" spans="2:33"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</row>
    <row r="1050" spans="2:33"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</row>
    <row r="1051" spans="2:33"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</row>
    <row r="1052" spans="2:33"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</row>
    <row r="1053" spans="2:33"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</row>
    <row r="1054" spans="2:33"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</row>
    <row r="1055" spans="2:33"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</row>
    <row r="1056" spans="2:33"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</row>
    <row r="1057" spans="2:33"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</row>
    <row r="1058" spans="2:33"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</row>
    <row r="1059" spans="2:33"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</row>
    <row r="1060" spans="2:33"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</row>
    <row r="1061" spans="2:33"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</row>
    <row r="1062" spans="2:33"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</row>
    <row r="1063" spans="2:33"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</row>
    <row r="1064" spans="2:33"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</row>
    <row r="1065" spans="2:33"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</row>
    <row r="1066" spans="2:33"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</row>
    <row r="1067" spans="2:33"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</row>
    <row r="1068" spans="2:33"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</row>
    <row r="1069" spans="2:33"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</row>
    <row r="1070" spans="2:33"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</row>
    <row r="1071" spans="2:33"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</row>
    <row r="1072" spans="2:33"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</row>
    <row r="1073" spans="2:33"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1"/>
    </row>
    <row r="1074" spans="2:33"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  <c r="AF1074" s="1"/>
      <c r="AG1074" s="1"/>
    </row>
    <row r="1075" spans="2:33"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  <c r="AF1075" s="1"/>
      <c r="AG1075" s="1"/>
    </row>
    <row r="1076" spans="2:33"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  <c r="AD1076" s="1"/>
      <c r="AE1076" s="1"/>
      <c r="AF1076" s="1"/>
      <c r="AG1076" s="1"/>
    </row>
    <row r="1077" spans="2:33"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  <c r="AE1077" s="1"/>
      <c r="AF1077" s="1"/>
      <c r="AG1077" s="1"/>
    </row>
    <row r="1078" spans="2:33"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  <c r="AD1078" s="1"/>
      <c r="AE1078" s="1"/>
      <c r="AF1078" s="1"/>
      <c r="AG1078" s="1"/>
    </row>
    <row r="1079" spans="2:33"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  <c r="AD1079" s="1"/>
      <c r="AE1079" s="1"/>
      <c r="AF1079" s="1"/>
      <c r="AG1079" s="1"/>
    </row>
    <row r="1080" spans="2:33"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1"/>
      <c r="AB1080" s="1"/>
      <c r="AC1080" s="1"/>
      <c r="AD1080" s="1"/>
      <c r="AE1080" s="1"/>
      <c r="AF1080" s="1"/>
      <c r="AG1080" s="1"/>
    </row>
    <row r="1081" spans="2:33"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  <c r="AA1081" s="1"/>
      <c r="AB1081" s="1"/>
      <c r="AC1081" s="1"/>
      <c r="AD1081" s="1"/>
      <c r="AE1081" s="1"/>
      <c r="AF1081" s="1"/>
      <c r="AG1081" s="1"/>
    </row>
    <row r="1082" spans="2:33"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  <c r="AA1082" s="1"/>
      <c r="AB1082" s="1"/>
      <c r="AC1082" s="1"/>
      <c r="AD1082" s="1"/>
      <c r="AE1082" s="1"/>
      <c r="AF1082" s="1"/>
      <c r="AG1082" s="1"/>
    </row>
    <row r="1083" spans="2:33"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  <c r="AA1083" s="1"/>
      <c r="AB1083" s="1"/>
      <c r="AC1083" s="1"/>
      <c r="AD1083" s="1"/>
      <c r="AE1083" s="1"/>
      <c r="AF1083" s="1"/>
      <c r="AG1083" s="1"/>
    </row>
    <row r="1084" spans="2:33"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  <c r="AA1084" s="1"/>
      <c r="AB1084" s="1"/>
      <c r="AC1084" s="1"/>
      <c r="AD1084" s="1"/>
      <c r="AE1084" s="1"/>
      <c r="AF1084" s="1"/>
      <c r="AG1084" s="1"/>
    </row>
    <row r="1085" spans="2:33"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  <c r="AA1085" s="1"/>
      <c r="AB1085" s="1"/>
      <c r="AC1085" s="1"/>
      <c r="AD1085" s="1"/>
      <c r="AE1085" s="1"/>
      <c r="AF1085" s="1"/>
      <c r="AG1085" s="1"/>
    </row>
    <row r="1086" spans="2:33"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  <c r="AA1086" s="1"/>
      <c r="AB1086" s="1"/>
      <c r="AC1086" s="1"/>
      <c r="AD1086" s="1"/>
      <c r="AE1086" s="1"/>
      <c r="AF1086" s="1"/>
      <c r="AG1086" s="1"/>
    </row>
    <row r="1087" spans="2:33"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  <c r="AA1087" s="1"/>
      <c r="AB1087" s="1"/>
      <c r="AC1087" s="1"/>
      <c r="AD1087" s="1"/>
      <c r="AE1087" s="1"/>
      <c r="AF1087" s="1"/>
      <c r="AG1087" s="1"/>
    </row>
    <row r="1088" spans="2:33"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  <c r="AA1088" s="1"/>
      <c r="AB1088" s="1"/>
      <c r="AC1088" s="1"/>
      <c r="AD1088" s="1"/>
      <c r="AE1088" s="1"/>
      <c r="AF1088" s="1"/>
      <c r="AG1088" s="1"/>
    </row>
    <row r="1089" spans="2:33"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  <c r="AA1089" s="1"/>
      <c r="AB1089" s="1"/>
      <c r="AC1089" s="1"/>
      <c r="AD1089" s="1"/>
      <c r="AE1089" s="1"/>
      <c r="AF1089" s="1"/>
      <c r="AG1089" s="1"/>
    </row>
    <row r="1090" spans="2:33"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  <c r="AA1090" s="1"/>
      <c r="AB1090" s="1"/>
      <c r="AC1090" s="1"/>
      <c r="AD1090" s="1"/>
      <c r="AE1090" s="1"/>
      <c r="AF1090" s="1"/>
      <c r="AG1090" s="1"/>
    </row>
    <row r="1091" spans="2:33">
      <c r="B1091" s="1"/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/>
      <c r="AA1091" s="1"/>
      <c r="AB1091" s="1"/>
      <c r="AC1091" s="1"/>
      <c r="AD1091" s="1"/>
      <c r="AE1091" s="1"/>
      <c r="AF1091" s="1"/>
      <c r="AG1091" s="1"/>
    </row>
    <row r="1092" spans="2:33">
      <c r="B1092" s="1"/>
      <c r="C1092" s="1"/>
      <c r="D1092" s="1"/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1"/>
      <c r="AA1092" s="1"/>
      <c r="AB1092" s="1"/>
      <c r="AC1092" s="1"/>
      <c r="AD1092" s="1"/>
      <c r="AE1092" s="1"/>
      <c r="AF1092" s="1"/>
      <c r="AG1092" s="1"/>
    </row>
    <row r="1093" spans="2:33">
      <c r="B1093" s="1"/>
      <c r="C1093" s="1"/>
      <c r="D1093" s="1"/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1"/>
      <c r="Z1093" s="1"/>
      <c r="AA1093" s="1"/>
      <c r="AB1093" s="1"/>
      <c r="AC1093" s="1"/>
      <c r="AD1093" s="1"/>
      <c r="AE1093" s="1"/>
      <c r="AF1093" s="1"/>
      <c r="AG1093" s="1"/>
    </row>
    <row r="1094" spans="2:33">
      <c r="B1094" s="1"/>
      <c r="C1094" s="1"/>
      <c r="D1094" s="1"/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1"/>
      <c r="Y1094" s="1"/>
      <c r="Z1094" s="1"/>
      <c r="AA1094" s="1"/>
      <c r="AB1094" s="1"/>
      <c r="AC1094" s="1"/>
      <c r="AD1094" s="1"/>
      <c r="AE1094" s="1"/>
      <c r="AF1094" s="1"/>
      <c r="AG1094" s="1"/>
    </row>
    <row r="1095" spans="2:33">
      <c r="B1095" s="1"/>
      <c r="C1095" s="1"/>
      <c r="D1095" s="1"/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1"/>
      <c r="Y1095" s="1"/>
      <c r="Z1095" s="1"/>
      <c r="AA1095" s="1"/>
      <c r="AB1095" s="1"/>
      <c r="AC1095" s="1"/>
      <c r="AD1095" s="1"/>
      <c r="AE1095" s="1"/>
      <c r="AF1095" s="1"/>
      <c r="AG1095" s="1"/>
    </row>
    <row r="1096" spans="2:33">
      <c r="B1096" s="1"/>
      <c r="C1096" s="1"/>
      <c r="D1096" s="1"/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1"/>
      <c r="Y1096" s="1"/>
      <c r="Z1096" s="1"/>
      <c r="AA1096" s="1"/>
      <c r="AB1096" s="1"/>
      <c r="AC1096" s="1"/>
      <c r="AD1096" s="1"/>
      <c r="AE1096" s="1"/>
      <c r="AF1096" s="1"/>
      <c r="AG1096" s="1"/>
    </row>
    <row r="1097" spans="2:33">
      <c r="B1097" s="1"/>
      <c r="C1097" s="1"/>
      <c r="D1097" s="1"/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1"/>
      <c r="Y1097" s="1"/>
      <c r="Z1097" s="1"/>
      <c r="AA1097" s="1"/>
      <c r="AB1097" s="1"/>
      <c r="AC1097" s="1"/>
      <c r="AD1097" s="1"/>
      <c r="AE1097" s="1"/>
      <c r="AF1097" s="1"/>
      <c r="AG1097" s="1"/>
    </row>
    <row r="1098" spans="2:33">
      <c r="B1098" s="1"/>
      <c r="C1098" s="1"/>
      <c r="D1098" s="1"/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1"/>
      <c r="Y1098" s="1"/>
      <c r="Z1098" s="1"/>
      <c r="AA1098" s="1"/>
      <c r="AB1098" s="1"/>
      <c r="AC1098" s="1"/>
      <c r="AD1098" s="1"/>
      <c r="AE1098" s="1"/>
      <c r="AF1098" s="1"/>
      <c r="AG1098" s="1"/>
    </row>
    <row r="1099" spans="2:33">
      <c r="B1099" s="1"/>
      <c r="C1099" s="1"/>
      <c r="D1099" s="1"/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1"/>
      <c r="Y1099" s="1"/>
      <c r="Z1099" s="1"/>
      <c r="AA1099" s="1"/>
      <c r="AB1099" s="1"/>
      <c r="AC1099" s="1"/>
      <c r="AD1099" s="1"/>
      <c r="AE1099" s="1"/>
      <c r="AF1099" s="1"/>
      <c r="AG1099" s="1"/>
    </row>
    <row r="1100" spans="2:33">
      <c r="B1100" s="1"/>
      <c r="C1100" s="1"/>
      <c r="D1100" s="1"/>
      <c r="E1100" s="1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  <c r="W1100" s="1"/>
      <c r="X1100" s="1"/>
      <c r="Y1100" s="1"/>
      <c r="Z1100" s="1"/>
      <c r="AA1100" s="1"/>
      <c r="AB1100" s="1"/>
      <c r="AC1100" s="1"/>
      <c r="AD1100" s="1"/>
      <c r="AE1100" s="1"/>
      <c r="AF1100" s="1"/>
      <c r="AG1100" s="1"/>
    </row>
    <row r="1101" spans="2:33">
      <c r="B1101" s="1"/>
      <c r="C1101" s="1"/>
      <c r="D1101" s="1"/>
      <c r="E1101" s="1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  <c r="W1101" s="1"/>
      <c r="X1101" s="1"/>
      <c r="Y1101" s="1"/>
      <c r="Z1101" s="1"/>
      <c r="AA1101" s="1"/>
      <c r="AB1101" s="1"/>
      <c r="AC1101" s="1"/>
      <c r="AD1101" s="1"/>
      <c r="AE1101" s="1"/>
      <c r="AF1101" s="1"/>
      <c r="AG1101" s="1"/>
    </row>
    <row r="1102" spans="2:33">
      <c r="B1102" s="1"/>
      <c r="C1102" s="1"/>
      <c r="D1102" s="1"/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  <c r="W1102" s="1"/>
      <c r="X1102" s="1"/>
      <c r="Y1102" s="1"/>
      <c r="Z1102" s="1"/>
      <c r="AA1102" s="1"/>
      <c r="AB1102" s="1"/>
      <c r="AC1102" s="1"/>
      <c r="AD1102" s="1"/>
      <c r="AE1102" s="1"/>
      <c r="AF1102" s="1"/>
      <c r="AG1102" s="1"/>
    </row>
    <row r="1103" spans="2:33">
      <c r="B1103" s="1"/>
      <c r="C1103" s="1"/>
      <c r="D1103" s="1"/>
      <c r="E1103" s="1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  <c r="W1103" s="1"/>
      <c r="X1103" s="1"/>
      <c r="Y1103" s="1"/>
      <c r="Z1103" s="1"/>
      <c r="AA1103" s="1"/>
      <c r="AB1103" s="1"/>
      <c r="AC1103" s="1"/>
      <c r="AD1103" s="1"/>
      <c r="AE1103" s="1"/>
      <c r="AF1103" s="1"/>
      <c r="AG1103" s="1"/>
    </row>
    <row r="1104" spans="2:33">
      <c r="B1104" s="1"/>
      <c r="C1104" s="1"/>
      <c r="D1104" s="1"/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  <c r="W1104" s="1"/>
      <c r="X1104" s="1"/>
      <c r="Y1104" s="1"/>
      <c r="Z1104" s="1"/>
      <c r="AA1104" s="1"/>
      <c r="AB1104" s="1"/>
      <c r="AC1104" s="1"/>
      <c r="AD1104" s="1"/>
      <c r="AE1104" s="1"/>
      <c r="AF1104" s="1"/>
      <c r="AG1104" s="1"/>
    </row>
    <row r="1105" spans="2:33">
      <c r="B1105" s="1"/>
      <c r="C1105" s="1"/>
      <c r="D1105" s="1"/>
      <c r="E1105" s="1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  <c r="W1105" s="1"/>
      <c r="X1105" s="1"/>
      <c r="Y1105" s="1"/>
      <c r="Z1105" s="1"/>
      <c r="AA1105" s="1"/>
      <c r="AB1105" s="1"/>
      <c r="AC1105" s="1"/>
      <c r="AD1105" s="1"/>
      <c r="AE1105" s="1"/>
      <c r="AF1105" s="1"/>
      <c r="AG1105" s="1"/>
    </row>
    <row r="1106" spans="2:33">
      <c r="B1106" s="1"/>
      <c r="C1106" s="1"/>
      <c r="D1106" s="1"/>
      <c r="E1106" s="1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/>
      <c r="W1106" s="1"/>
      <c r="X1106" s="1"/>
      <c r="Y1106" s="1"/>
      <c r="Z1106" s="1"/>
      <c r="AA1106" s="1"/>
      <c r="AB1106" s="1"/>
      <c r="AC1106" s="1"/>
      <c r="AD1106" s="1"/>
      <c r="AE1106" s="1"/>
      <c r="AF1106" s="1"/>
      <c r="AG1106" s="1"/>
    </row>
    <row r="1107" spans="2:33">
      <c r="B1107" s="1"/>
      <c r="C1107" s="1"/>
      <c r="D1107" s="1"/>
      <c r="E1107" s="1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1"/>
      <c r="W1107" s="1"/>
      <c r="X1107" s="1"/>
      <c r="Y1107" s="1"/>
      <c r="Z1107" s="1"/>
      <c r="AA1107" s="1"/>
      <c r="AB1107" s="1"/>
      <c r="AC1107" s="1"/>
      <c r="AD1107" s="1"/>
      <c r="AE1107" s="1"/>
      <c r="AF1107" s="1"/>
      <c r="AG1107" s="1"/>
    </row>
    <row r="1108" spans="2:33">
      <c r="B1108" s="1"/>
      <c r="C1108" s="1"/>
      <c r="D1108" s="1"/>
      <c r="E1108" s="1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1"/>
      <c r="W1108" s="1"/>
      <c r="X1108" s="1"/>
      <c r="Y1108" s="1"/>
      <c r="Z1108" s="1"/>
      <c r="AA1108" s="1"/>
      <c r="AB1108" s="1"/>
      <c r="AC1108" s="1"/>
      <c r="AD1108" s="1"/>
      <c r="AE1108" s="1"/>
      <c r="AF1108" s="1"/>
      <c r="AG1108" s="1"/>
    </row>
    <row r="1109" spans="2:33">
      <c r="B1109" s="1"/>
      <c r="C1109" s="1"/>
      <c r="D1109" s="1"/>
      <c r="E1109" s="1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  <c r="W1109" s="1"/>
      <c r="X1109" s="1"/>
      <c r="Y1109" s="1"/>
      <c r="Z1109" s="1"/>
      <c r="AA1109" s="1"/>
      <c r="AB1109" s="1"/>
      <c r="AC1109" s="1"/>
      <c r="AD1109" s="1"/>
      <c r="AE1109" s="1"/>
      <c r="AF1109" s="1"/>
      <c r="AG1109" s="1"/>
    </row>
    <row r="1110" spans="2:33">
      <c r="B1110" s="1"/>
      <c r="C1110" s="1"/>
      <c r="D1110" s="1"/>
      <c r="E1110" s="1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1"/>
      <c r="W1110" s="1"/>
      <c r="X1110" s="1"/>
      <c r="Y1110" s="1"/>
      <c r="Z1110" s="1"/>
      <c r="AA1110" s="1"/>
      <c r="AB1110" s="1"/>
      <c r="AC1110" s="1"/>
      <c r="AD1110" s="1"/>
      <c r="AE1110" s="1"/>
      <c r="AF1110" s="1"/>
      <c r="AG1110" s="1"/>
    </row>
    <row r="1111" spans="2:33">
      <c r="B1111" s="1"/>
      <c r="C1111" s="1"/>
      <c r="D1111" s="1"/>
      <c r="E1111" s="1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1"/>
      <c r="W1111" s="1"/>
      <c r="X1111" s="1"/>
      <c r="Y1111" s="1"/>
      <c r="Z1111" s="1"/>
      <c r="AA1111" s="1"/>
      <c r="AB1111" s="1"/>
      <c r="AC1111" s="1"/>
      <c r="AD1111" s="1"/>
      <c r="AE1111" s="1"/>
      <c r="AF1111" s="1"/>
      <c r="AG1111" s="1"/>
    </row>
    <row r="1112" spans="2:33">
      <c r="B1112" s="1"/>
      <c r="C1112" s="1"/>
      <c r="D1112" s="1"/>
      <c r="E1112" s="1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  <c r="S1112" s="1"/>
      <c r="T1112" s="1"/>
      <c r="U1112" s="1"/>
      <c r="V1112" s="1"/>
      <c r="W1112" s="1"/>
      <c r="X1112" s="1"/>
      <c r="Y1112" s="1"/>
      <c r="Z1112" s="1"/>
      <c r="AA1112" s="1"/>
      <c r="AB1112" s="1"/>
      <c r="AC1112" s="1"/>
      <c r="AD1112" s="1"/>
      <c r="AE1112" s="1"/>
      <c r="AF1112" s="1"/>
      <c r="AG1112" s="1"/>
    </row>
    <row r="1113" spans="2:33">
      <c r="B1113" s="1"/>
      <c r="C1113" s="1"/>
      <c r="D1113" s="1"/>
      <c r="E1113" s="1"/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S1113" s="1"/>
      <c r="T1113" s="1"/>
      <c r="U1113" s="1"/>
      <c r="V1113" s="1"/>
      <c r="W1113" s="1"/>
      <c r="X1113" s="1"/>
      <c r="Y1113" s="1"/>
      <c r="Z1113" s="1"/>
      <c r="AA1113" s="1"/>
      <c r="AB1113" s="1"/>
      <c r="AC1113" s="1"/>
      <c r="AD1113" s="1"/>
      <c r="AE1113" s="1"/>
      <c r="AF1113" s="1"/>
      <c r="AG1113" s="1"/>
    </row>
    <row r="1114" spans="2:33">
      <c r="B1114" s="1"/>
      <c r="C1114" s="1"/>
      <c r="D1114" s="1"/>
      <c r="E1114" s="1"/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/>
      <c r="S1114" s="1"/>
      <c r="T1114" s="1"/>
      <c r="U1114" s="1"/>
      <c r="V1114" s="1"/>
      <c r="W1114" s="1"/>
      <c r="X1114" s="1"/>
      <c r="Y1114" s="1"/>
      <c r="Z1114" s="1"/>
      <c r="AA1114" s="1"/>
      <c r="AB1114" s="1"/>
      <c r="AC1114" s="1"/>
      <c r="AD1114" s="1"/>
      <c r="AE1114" s="1"/>
      <c r="AF1114" s="1"/>
      <c r="AG1114" s="1"/>
    </row>
    <row r="1115" spans="2:33">
      <c r="B1115" s="1"/>
      <c r="C1115" s="1"/>
      <c r="D1115" s="1"/>
      <c r="E1115" s="1"/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/>
      <c r="S1115" s="1"/>
      <c r="T1115" s="1"/>
      <c r="U1115" s="1"/>
      <c r="V1115" s="1"/>
      <c r="W1115" s="1"/>
      <c r="X1115" s="1"/>
      <c r="Y1115" s="1"/>
      <c r="Z1115" s="1"/>
      <c r="AA1115" s="1"/>
      <c r="AB1115" s="1"/>
      <c r="AC1115" s="1"/>
      <c r="AD1115" s="1"/>
      <c r="AE1115" s="1"/>
      <c r="AF1115" s="1"/>
      <c r="AG1115" s="1"/>
    </row>
    <row r="1116" spans="2:33">
      <c r="B1116" s="1"/>
      <c r="C1116" s="1"/>
      <c r="D1116" s="1"/>
      <c r="E1116" s="1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/>
      <c r="S1116" s="1"/>
      <c r="T1116" s="1"/>
      <c r="U1116" s="1"/>
      <c r="V1116" s="1"/>
      <c r="W1116" s="1"/>
      <c r="X1116" s="1"/>
      <c r="Y1116" s="1"/>
      <c r="Z1116" s="1"/>
      <c r="AA1116" s="1"/>
      <c r="AB1116" s="1"/>
      <c r="AC1116" s="1"/>
      <c r="AD1116" s="1"/>
      <c r="AE1116" s="1"/>
      <c r="AF1116" s="1"/>
      <c r="AG1116" s="1"/>
    </row>
    <row r="1117" spans="2:33">
      <c r="B1117" s="1"/>
      <c r="C1117" s="1"/>
      <c r="D1117" s="1"/>
      <c r="E1117" s="1"/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1"/>
      <c r="V1117" s="1"/>
      <c r="W1117" s="1"/>
      <c r="X1117" s="1"/>
      <c r="Y1117" s="1"/>
      <c r="Z1117" s="1"/>
      <c r="AA1117" s="1"/>
      <c r="AB1117" s="1"/>
      <c r="AC1117" s="1"/>
      <c r="AD1117" s="1"/>
      <c r="AE1117" s="1"/>
      <c r="AF1117" s="1"/>
      <c r="AG1117" s="1"/>
    </row>
    <row r="1118" spans="2:33">
      <c r="B1118" s="1"/>
      <c r="C1118" s="1"/>
      <c r="D1118" s="1"/>
      <c r="E1118" s="1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1"/>
      <c r="V1118" s="1"/>
      <c r="W1118" s="1"/>
      <c r="X1118" s="1"/>
      <c r="Y1118" s="1"/>
      <c r="Z1118" s="1"/>
      <c r="AA1118" s="1"/>
      <c r="AB1118" s="1"/>
      <c r="AC1118" s="1"/>
      <c r="AD1118" s="1"/>
      <c r="AE1118" s="1"/>
      <c r="AF1118" s="1"/>
      <c r="AG1118" s="1"/>
    </row>
    <row r="1119" spans="2:33">
      <c r="B1119" s="1"/>
      <c r="C1119" s="1"/>
      <c r="D1119" s="1"/>
      <c r="E1119" s="1"/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  <c r="S1119" s="1"/>
      <c r="T1119" s="1"/>
      <c r="U1119" s="1"/>
      <c r="V1119" s="1"/>
      <c r="W1119" s="1"/>
      <c r="X1119" s="1"/>
      <c r="Y1119" s="1"/>
      <c r="Z1119" s="1"/>
      <c r="AA1119" s="1"/>
      <c r="AB1119" s="1"/>
      <c r="AC1119" s="1"/>
      <c r="AD1119" s="1"/>
      <c r="AE1119" s="1"/>
      <c r="AF1119" s="1"/>
      <c r="AG1119" s="1"/>
    </row>
    <row r="1120" spans="2:33">
      <c r="B1120" s="1"/>
      <c r="C1120" s="1"/>
      <c r="D1120" s="1"/>
      <c r="E1120" s="1"/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1"/>
      <c r="U1120" s="1"/>
      <c r="V1120" s="1"/>
      <c r="W1120" s="1"/>
      <c r="X1120" s="1"/>
      <c r="Y1120" s="1"/>
      <c r="Z1120" s="1"/>
      <c r="AA1120" s="1"/>
      <c r="AB1120" s="1"/>
      <c r="AC1120" s="1"/>
      <c r="AD1120" s="1"/>
      <c r="AE1120" s="1"/>
      <c r="AF1120" s="1"/>
      <c r="AG1120" s="1"/>
    </row>
    <row r="1121" spans="2:33">
      <c r="B1121" s="1"/>
      <c r="C1121" s="1"/>
      <c r="D1121" s="1"/>
      <c r="E1121" s="1"/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S1121" s="1"/>
      <c r="T1121" s="1"/>
      <c r="U1121" s="1"/>
      <c r="V1121" s="1"/>
      <c r="W1121" s="1"/>
      <c r="X1121" s="1"/>
      <c r="Y1121" s="1"/>
      <c r="Z1121" s="1"/>
      <c r="AA1121" s="1"/>
      <c r="AB1121" s="1"/>
      <c r="AC1121" s="1"/>
      <c r="AD1121" s="1"/>
      <c r="AE1121" s="1"/>
      <c r="AF1121" s="1"/>
      <c r="AG1121" s="1"/>
    </row>
    <row r="1122" spans="2:33">
      <c r="B1122" s="1"/>
      <c r="C1122" s="1"/>
      <c r="D1122" s="1"/>
      <c r="E1122" s="1"/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S1122" s="1"/>
      <c r="T1122" s="1"/>
      <c r="U1122" s="1"/>
      <c r="V1122" s="1"/>
      <c r="W1122" s="1"/>
      <c r="X1122" s="1"/>
      <c r="Y1122" s="1"/>
      <c r="Z1122" s="1"/>
      <c r="AA1122" s="1"/>
      <c r="AB1122" s="1"/>
      <c r="AC1122" s="1"/>
      <c r="AD1122" s="1"/>
      <c r="AE1122" s="1"/>
      <c r="AF1122" s="1"/>
      <c r="AG1122" s="1"/>
    </row>
    <row r="1123" spans="2:33">
      <c r="B1123" s="1"/>
      <c r="C1123" s="1"/>
      <c r="D1123" s="1"/>
      <c r="E1123" s="1"/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/>
      <c r="S1123" s="1"/>
      <c r="T1123" s="1"/>
      <c r="U1123" s="1"/>
      <c r="V1123" s="1"/>
      <c r="W1123" s="1"/>
      <c r="X1123" s="1"/>
      <c r="Y1123" s="1"/>
      <c r="Z1123" s="1"/>
      <c r="AA1123" s="1"/>
      <c r="AB1123" s="1"/>
      <c r="AC1123" s="1"/>
      <c r="AD1123" s="1"/>
      <c r="AE1123" s="1"/>
      <c r="AF1123" s="1"/>
      <c r="AG1123" s="1"/>
    </row>
    <row r="1124" spans="2:33">
      <c r="B1124" s="1"/>
      <c r="C1124" s="1"/>
      <c r="D1124" s="1"/>
      <c r="E1124" s="1"/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S1124" s="1"/>
      <c r="T1124" s="1"/>
      <c r="U1124" s="1"/>
      <c r="V1124" s="1"/>
      <c r="W1124" s="1"/>
      <c r="X1124" s="1"/>
      <c r="Y1124" s="1"/>
      <c r="Z1124" s="1"/>
      <c r="AA1124" s="1"/>
      <c r="AB1124" s="1"/>
      <c r="AC1124" s="1"/>
      <c r="AD1124" s="1"/>
      <c r="AE1124" s="1"/>
      <c r="AF1124" s="1"/>
      <c r="AG1124" s="1"/>
    </row>
    <row r="1125" spans="2:33">
      <c r="B1125" s="1"/>
      <c r="C1125" s="1"/>
      <c r="D1125" s="1"/>
      <c r="E1125" s="1"/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1"/>
      <c r="S1125" s="1"/>
      <c r="T1125" s="1"/>
      <c r="U1125" s="1"/>
      <c r="V1125" s="1"/>
      <c r="W1125" s="1"/>
      <c r="X1125" s="1"/>
      <c r="Y1125" s="1"/>
      <c r="Z1125" s="1"/>
      <c r="AA1125" s="1"/>
      <c r="AB1125" s="1"/>
      <c r="AC1125" s="1"/>
      <c r="AD1125" s="1"/>
      <c r="AE1125" s="1"/>
      <c r="AF1125" s="1"/>
      <c r="AG1125" s="1"/>
    </row>
    <row r="1126" spans="2:33">
      <c r="B1126" s="1"/>
      <c r="C1126" s="1"/>
      <c r="D1126" s="1"/>
      <c r="E1126" s="1"/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/>
      <c r="S1126" s="1"/>
      <c r="T1126" s="1"/>
      <c r="U1126" s="1"/>
      <c r="V1126" s="1"/>
      <c r="W1126" s="1"/>
      <c r="X1126" s="1"/>
      <c r="Y1126" s="1"/>
      <c r="Z1126" s="1"/>
      <c r="AA1126" s="1"/>
      <c r="AB1126" s="1"/>
      <c r="AC1126" s="1"/>
      <c r="AD1126" s="1"/>
      <c r="AE1126" s="1"/>
      <c r="AF1126" s="1"/>
      <c r="AG1126" s="1"/>
    </row>
    <row r="1127" spans="2:33">
      <c r="B1127" s="1"/>
      <c r="C1127" s="1"/>
      <c r="D1127" s="1"/>
      <c r="E1127" s="1"/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1"/>
      <c r="S1127" s="1"/>
      <c r="T1127" s="1"/>
      <c r="U1127" s="1"/>
      <c r="V1127" s="1"/>
      <c r="W1127" s="1"/>
      <c r="X1127" s="1"/>
      <c r="Y1127" s="1"/>
      <c r="Z1127" s="1"/>
      <c r="AA1127" s="1"/>
      <c r="AB1127" s="1"/>
      <c r="AC1127" s="1"/>
      <c r="AD1127" s="1"/>
      <c r="AE1127" s="1"/>
      <c r="AF1127" s="1"/>
      <c r="AG1127" s="1"/>
    </row>
    <row r="1128" spans="2:33">
      <c r="B1128" s="1"/>
      <c r="C1128" s="1"/>
      <c r="D1128" s="1"/>
      <c r="E1128" s="1"/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1"/>
      <c r="S1128" s="1"/>
      <c r="T1128" s="1"/>
      <c r="U1128" s="1"/>
      <c r="V1128" s="1"/>
      <c r="W1128" s="1"/>
      <c r="X1128" s="1"/>
      <c r="Y1128" s="1"/>
      <c r="Z1128" s="1"/>
      <c r="AA1128" s="1"/>
      <c r="AB1128" s="1"/>
      <c r="AC1128" s="1"/>
      <c r="AD1128" s="1"/>
      <c r="AE1128" s="1"/>
      <c r="AF1128" s="1"/>
      <c r="AG1128" s="1"/>
    </row>
    <row r="1129" spans="2:33">
      <c r="B1129" s="1"/>
      <c r="C1129" s="1"/>
      <c r="D1129" s="1"/>
      <c r="E1129" s="1"/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1"/>
      <c r="S1129" s="1"/>
      <c r="T1129" s="1"/>
      <c r="U1129" s="1"/>
      <c r="V1129" s="1"/>
      <c r="W1129" s="1"/>
      <c r="X1129" s="1"/>
      <c r="Y1129" s="1"/>
      <c r="Z1129" s="1"/>
      <c r="AA1129" s="1"/>
      <c r="AB1129" s="1"/>
      <c r="AC1129" s="1"/>
      <c r="AD1129" s="1"/>
      <c r="AE1129" s="1"/>
      <c r="AF1129" s="1"/>
      <c r="AG1129" s="1"/>
    </row>
    <row r="1130" spans="2:33">
      <c r="B1130" s="1"/>
      <c r="C1130" s="1"/>
      <c r="D1130" s="1"/>
      <c r="E1130" s="1"/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1"/>
      <c r="S1130" s="1"/>
      <c r="T1130" s="1"/>
      <c r="U1130" s="1"/>
      <c r="V1130" s="1"/>
      <c r="W1130" s="1"/>
      <c r="X1130" s="1"/>
      <c r="Y1130" s="1"/>
      <c r="Z1130" s="1"/>
      <c r="AA1130" s="1"/>
      <c r="AB1130" s="1"/>
      <c r="AC1130" s="1"/>
      <c r="AD1130" s="1"/>
      <c r="AE1130" s="1"/>
      <c r="AF1130" s="1"/>
      <c r="AG1130" s="1"/>
    </row>
    <row r="1131" spans="2:33">
      <c r="B1131" s="1"/>
      <c r="C1131" s="1"/>
      <c r="D1131" s="1"/>
      <c r="E1131" s="1"/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1"/>
      <c r="S1131" s="1"/>
      <c r="T1131" s="1"/>
      <c r="U1131" s="1"/>
      <c r="V1131" s="1"/>
      <c r="W1131" s="1"/>
      <c r="X1131" s="1"/>
      <c r="Y1131" s="1"/>
      <c r="Z1131" s="1"/>
      <c r="AA1131" s="1"/>
      <c r="AB1131" s="1"/>
      <c r="AC1131" s="1"/>
      <c r="AD1131" s="1"/>
      <c r="AE1131" s="1"/>
      <c r="AF1131" s="1"/>
      <c r="AG1131" s="1"/>
    </row>
    <row r="1132" spans="2:33">
      <c r="B1132" s="1"/>
      <c r="C1132" s="1"/>
      <c r="D1132" s="1"/>
      <c r="E1132" s="1"/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1"/>
      <c r="S1132" s="1"/>
      <c r="T1132" s="1"/>
      <c r="U1132" s="1"/>
      <c r="V1132" s="1"/>
      <c r="W1132" s="1"/>
      <c r="X1132" s="1"/>
      <c r="Y1132" s="1"/>
      <c r="Z1132" s="1"/>
      <c r="AA1132" s="1"/>
      <c r="AB1132" s="1"/>
      <c r="AC1132" s="1"/>
      <c r="AD1132" s="1"/>
      <c r="AE1132" s="1"/>
      <c r="AF1132" s="1"/>
      <c r="AG1132" s="1"/>
    </row>
    <row r="1133" spans="2:33">
      <c r="B1133" s="1"/>
      <c r="C1133" s="1"/>
      <c r="D1133" s="1"/>
      <c r="E1133" s="1"/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/>
      <c r="S1133" s="1"/>
      <c r="T1133" s="1"/>
      <c r="U1133" s="1"/>
      <c r="V1133" s="1"/>
      <c r="W1133" s="1"/>
      <c r="X1133" s="1"/>
      <c r="Y1133" s="1"/>
      <c r="Z1133" s="1"/>
      <c r="AA1133" s="1"/>
      <c r="AB1133" s="1"/>
      <c r="AC1133" s="1"/>
      <c r="AD1133" s="1"/>
      <c r="AE1133" s="1"/>
      <c r="AF1133" s="1"/>
      <c r="AG1133" s="1"/>
    </row>
    <row r="1134" spans="2:33">
      <c r="B1134" s="1"/>
      <c r="C1134" s="1"/>
      <c r="D1134" s="1"/>
      <c r="E1134" s="1"/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1"/>
      <c r="S1134" s="1"/>
      <c r="T1134" s="1"/>
      <c r="U1134" s="1"/>
      <c r="V1134" s="1"/>
      <c r="W1134" s="1"/>
      <c r="X1134" s="1"/>
      <c r="Y1134" s="1"/>
      <c r="Z1134" s="1"/>
      <c r="AA1134" s="1"/>
      <c r="AB1134" s="1"/>
      <c r="AC1134" s="1"/>
      <c r="AD1134" s="1"/>
      <c r="AE1134" s="1"/>
      <c r="AF1134" s="1"/>
      <c r="AG1134" s="1"/>
    </row>
    <row r="1135" spans="2:33">
      <c r="B1135" s="1"/>
      <c r="C1135" s="1"/>
      <c r="D1135" s="1"/>
      <c r="E1135" s="1"/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S1135" s="1"/>
      <c r="T1135" s="1"/>
      <c r="U1135" s="1"/>
      <c r="V1135" s="1"/>
      <c r="W1135" s="1"/>
      <c r="X1135" s="1"/>
      <c r="Y1135" s="1"/>
      <c r="Z1135" s="1"/>
      <c r="AA1135" s="1"/>
      <c r="AB1135" s="1"/>
      <c r="AC1135" s="1"/>
      <c r="AD1135" s="1"/>
      <c r="AE1135" s="1"/>
      <c r="AF1135" s="1"/>
      <c r="AG1135" s="1"/>
    </row>
    <row r="1136" spans="2:33">
      <c r="B1136" s="1"/>
      <c r="C1136" s="1"/>
      <c r="D1136" s="1"/>
      <c r="E1136" s="1"/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1"/>
      <c r="S1136" s="1"/>
      <c r="T1136" s="1"/>
      <c r="U1136" s="1"/>
      <c r="V1136" s="1"/>
      <c r="W1136" s="1"/>
      <c r="X1136" s="1"/>
      <c r="Y1136" s="1"/>
      <c r="Z1136" s="1"/>
      <c r="AA1136" s="1"/>
      <c r="AB1136" s="1"/>
      <c r="AC1136" s="1"/>
      <c r="AD1136" s="1"/>
      <c r="AE1136" s="1"/>
      <c r="AF1136" s="1"/>
      <c r="AG1136" s="1"/>
    </row>
    <row r="1137" spans="2:33">
      <c r="B1137" s="1"/>
      <c r="C1137" s="1"/>
      <c r="D1137" s="1"/>
      <c r="E1137" s="1"/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1"/>
      <c r="S1137" s="1"/>
      <c r="T1137" s="1"/>
      <c r="U1137" s="1"/>
      <c r="V1137" s="1"/>
      <c r="W1137" s="1"/>
      <c r="X1137" s="1"/>
      <c r="Y1137" s="1"/>
      <c r="Z1137" s="1"/>
      <c r="AA1137" s="1"/>
      <c r="AB1137" s="1"/>
      <c r="AC1137" s="1"/>
      <c r="AD1137" s="1"/>
      <c r="AE1137" s="1"/>
      <c r="AF1137" s="1"/>
      <c r="AG1137" s="1"/>
    </row>
    <row r="1138" spans="2:33">
      <c r="B1138" s="1"/>
      <c r="C1138" s="1"/>
      <c r="D1138" s="1"/>
      <c r="E1138" s="1"/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1"/>
      <c r="S1138" s="1"/>
      <c r="T1138" s="1"/>
      <c r="U1138" s="1"/>
      <c r="V1138" s="1"/>
      <c r="W1138" s="1"/>
      <c r="X1138" s="1"/>
      <c r="Y1138" s="1"/>
      <c r="Z1138" s="1"/>
      <c r="AA1138" s="1"/>
      <c r="AB1138" s="1"/>
      <c r="AC1138" s="1"/>
      <c r="AD1138" s="1"/>
      <c r="AE1138" s="1"/>
      <c r="AF1138" s="1"/>
      <c r="AG1138" s="1"/>
    </row>
    <row r="1139" spans="2:33">
      <c r="B1139" s="1"/>
      <c r="C1139" s="1"/>
      <c r="D1139" s="1"/>
      <c r="E1139" s="1"/>
      <c r="F1139" s="1"/>
      <c r="G1139" s="1"/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R1139" s="1"/>
      <c r="S1139" s="1"/>
      <c r="T1139" s="1"/>
      <c r="U1139" s="1"/>
      <c r="V1139" s="1"/>
      <c r="W1139" s="1"/>
      <c r="X1139" s="1"/>
      <c r="Y1139" s="1"/>
      <c r="Z1139" s="1"/>
      <c r="AA1139" s="1"/>
      <c r="AB1139" s="1"/>
      <c r="AC1139" s="1"/>
      <c r="AD1139" s="1"/>
      <c r="AE1139" s="1"/>
      <c r="AF1139" s="1"/>
      <c r="AG1139" s="1"/>
    </row>
    <row r="1140" spans="2:33">
      <c r="B1140" s="1"/>
      <c r="C1140" s="1"/>
      <c r="D1140" s="1"/>
      <c r="E1140" s="1"/>
      <c r="F1140" s="1"/>
      <c r="G1140" s="1"/>
      <c r="H1140" s="1"/>
      <c r="I1140" s="1"/>
      <c r="J1140" s="1"/>
      <c r="K1140" s="1"/>
      <c r="L1140" s="1"/>
      <c r="M1140" s="1"/>
      <c r="N1140" s="1"/>
      <c r="O1140" s="1"/>
      <c r="P1140" s="1"/>
      <c r="Q1140" s="1"/>
      <c r="R1140" s="1"/>
      <c r="S1140" s="1"/>
      <c r="T1140" s="1"/>
      <c r="U1140" s="1"/>
      <c r="V1140" s="1"/>
      <c r="W1140" s="1"/>
      <c r="X1140" s="1"/>
      <c r="Y1140" s="1"/>
      <c r="Z1140" s="1"/>
      <c r="AA1140" s="1"/>
      <c r="AB1140" s="1"/>
      <c r="AC1140" s="1"/>
      <c r="AD1140" s="1"/>
      <c r="AE1140" s="1"/>
      <c r="AF1140" s="1"/>
      <c r="AG1140" s="1"/>
    </row>
    <row r="1141" spans="2:33">
      <c r="B1141" s="1"/>
      <c r="C1141" s="1"/>
      <c r="D1141" s="1"/>
      <c r="E1141" s="1"/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R1141" s="1"/>
      <c r="S1141" s="1"/>
      <c r="T1141" s="1"/>
      <c r="U1141" s="1"/>
      <c r="V1141" s="1"/>
      <c r="W1141" s="1"/>
      <c r="X1141" s="1"/>
      <c r="Y1141" s="1"/>
      <c r="Z1141" s="1"/>
      <c r="AA1141" s="1"/>
      <c r="AB1141" s="1"/>
      <c r="AC1141" s="1"/>
      <c r="AD1141" s="1"/>
      <c r="AE1141" s="1"/>
      <c r="AF1141" s="1"/>
      <c r="AG1141" s="1"/>
    </row>
    <row r="1142" spans="2:33">
      <c r="B1142" s="1"/>
      <c r="C1142" s="1"/>
      <c r="D1142" s="1"/>
      <c r="E1142" s="1"/>
      <c r="F1142" s="1"/>
      <c r="G1142" s="1"/>
      <c r="H1142" s="1"/>
      <c r="I1142" s="1"/>
      <c r="J1142" s="1"/>
      <c r="K1142" s="1"/>
      <c r="L1142" s="1"/>
      <c r="M1142" s="1"/>
      <c r="N1142" s="1"/>
      <c r="O1142" s="1"/>
      <c r="P1142" s="1"/>
      <c r="Q1142" s="1"/>
      <c r="R1142" s="1"/>
      <c r="S1142" s="1"/>
      <c r="T1142" s="1"/>
      <c r="U1142" s="1"/>
      <c r="V1142" s="1"/>
      <c r="W1142" s="1"/>
      <c r="X1142" s="1"/>
      <c r="Y1142" s="1"/>
      <c r="Z1142" s="1"/>
      <c r="AA1142" s="1"/>
      <c r="AB1142" s="1"/>
      <c r="AC1142" s="1"/>
      <c r="AD1142" s="1"/>
      <c r="AE1142" s="1"/>
      <c r="AF1142" s="1"/>
      <c r="AG1142" s="1"/>
    </row>
    <row r="1143" spans="2:33">
      <c r="B1143" s="1"/>
      <c r="C1143" s="1"/>
      <c r="D1143" s="1"/>
      <c r="E1143" s="1"/>
      <c r="F1143" s="1"/>
      <c r="G1143" s="1"/>
      <c r="H1143" s="1"/>
      <c r="I1143" s="1"/>
      <c r="J1143" s="1"/>
      <c r="K1143" s="1"/>
      <c r="L1143" s="1"/>
      <c r="M1143" s="1"/>
      <c r="N1143" s="1"/>
      <c r="O1143" s="1"/>
      <c r="P1143" s="1"/>
      <c r="Q1143" s="1"/>
      <c r="R1143" s="1"/>
      <c r="S1143" s="1"/>
      <c r="T1143" s="1"/>
      <c r="U1143" s="1"/>
      <c r="V1143" s="1"/>
      <c r="W1143" s="1"/>
      <c r="X1143" s="1"/>
      <c r="Y1143" s="1"/>
      <c r="Z1143" s="1"/>
      <c r="AA1143" s="1"/>
      <c r="AB1143" s="1"/>
      <c r="AC1143" s="1"/>
      <c r="AD1143" s="1"/>
      <c r="AE1143" s="1"/>
      <c r="AF1143" s="1"/>
      <c r="AG1143" s="1"/>
    </row>
    <row r="1144" spans="2:33">
      <c r="B1144" s="1"/>
      <c r="C1144" s="1"/>
      <c r="D1144" s="1"/>
      <c r="E1144" s="1"/>
      <c r="F1144" s="1"/>
      <c r="G1144" s="1"/>
      <c r="H1144" s="1"/>
      <c r="I1144" s="1"/>
      <c r="J1144" s="1"/>
      <c r="K1144" s="1"/>
      <c r="L1144" s="1"/>
      <c r="M1144" s="1"/>
      <c r="N1144" s="1"/>
      <c r="O1144" s="1"/>
      <c r="P1144" s="1"/>
      <c r="Q1144" s="1"/>
      <c r="R1144" s="1"/>
      <c r="S1144" s="1"/>
      <c r="T1144" s="1"/>
      <c r="U1144" s="1"/>
      <c r="V1144" s="1"/>
      <c r="W1144" s="1"/>
      <c r="X1144" s="1"/>
      <c r="Y1144" s="1"/>
      <c r="Z1144" s="1"/>
      <c r="AA1144" s="1"/>
      <c r="AB1144" s="1"/>
      <c r="AC1144" s="1"/>
      <c r="AD1144" s="1"/>
      <c r="AE1144" s="1"/>
      <c r="AF1144" s="1"/>
      <c r="AG1144" s="1"/>
    </row>
    <row r="1145" spans="2:33">
      <c r="B1145" s="1"/>
      <c r="C1145" s="1"/>
      <c r="D1145" s="1"/>
      <c r="E1145" s="1"/>
      <c r="F1145" s="1"/>
      <c r="G1145" s="1"/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R1145" s="1"/>
      <c r="S1145" s="1"/>
      <c r="T1145" s="1"/>
      <c r="U1145" s="1"/>
      <c r="V1145" s="1"/>
      <c r="W1145" s="1"/>
      <c r="X1145" s="1"/>
      <c r="Y1145" s="1"/>
      <c r="Z1145" s="1"/>
      <c r="AA1145" s="1"/>
      <c r="AB1145" s="1"/>
      <c r="AC1145" s="1"/>
      <c r="AD1145" s="1"/>
      <c r="AE1145" s="1"/>
      <c r="AF1145" s="1"/>
      <c r="AG1145" s="1"/>
    </row>
    <row r="1146" spans="2:33">
      <c r="B1146" s="1"/>
      <c r="C1146" s="1"/>
      <c r="D1146" s="1"/>
      <c r="E1146" s="1"/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1"/>
      <c r="S1146" s="1"/>
      <c r="T1146" s="1"/>
      <c r="U1146" s="1"/>
      <c r="V1146" s="1"/>
      <c r="W1146" s="1"/>
      <c r="X1146" s="1"/>
      <c r="Y1146" s="1"/>
      <c r="Z1146" s="1"/>
      <c r="AA1146" s="1"/>
      <c r="AB1146" s="1"/>
      <c r="AC1146" s="1"/>
      <c r="AD1146" s="1"/>
      <c r="AE1146" s="1"/>
      <c r="AF1146" s="1"/>
      <c r="AG1146" s="1"/>
    </row>
    <row r="1147" spans="2:33">
      <c r="B1147" s="1"/>
      <c r="C1147" s="1"/>
      <c r="D1147" s="1"/>
      <c r="E1147" s="1"/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1"/>
      <c r="S1147" s="1"/>
      <c r="T1147" s="1"/>
      <c r="U1147" s="1"/>
      <c r="V1147" s="1"/>
      <c r="W1147" s="1"/>
      <c r="X1147" s="1"/>
      <c r="Y1147" s="1"/>
      <c r="Z1147" s="1"/>
      <c r="AA1147" s="1"/>
      <c r="AB1147" s="1"/>
      <c r="AC1147" s="1"/>
      <c r="AD1147" s="1"/>
      <c r="AE1147" s="1"/>
      <c r="AF1147" s="1"/>
      <c r="AG1147" s="1"/>
    </row>
    <row r="1148" spans="2:33">
      <c r="B1148" s="1"/>
      <c r="C1148" s="1"/>
      <c r="D1148" s="1"/>
      <c r="E1148" s="1"/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1"/>
      <c r="S1148" s="1"/>
      <c r="T1148" s="1"/>
      <c r="U1148" s="1"/>
      <c r="V1148" s="1"/>
      <c r="W1148" s="1"/>
      <c r="X1148" s="1"/>
      <c r="Y1148" s="1"/>
      <c r="Z1148" s="1"/>
      <c r="AA1148" s="1"/>
      <c r="AB1148" s="1"/>
      <c r="AC1148" s="1"/>
      <c r="AD1148" s="1"/>
      <c r="AE1148" s="1"/>
      <c r="AF1148" s="1"/>
      <c r="AG1148" s="1"/>
    </row>
    <row r="1149" spans="2:33">
      <c r="B1149" s="1"/>
      <c r="C1149" s="1"/>
      <c r="D1149" s="1"/>
      <c r="E1149" s="1"/>
      <c r="F1149" s="1"/>
      <c r="G1149" s="1"/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1"/>
      <c r="S1149" s="1"/>
      <c r="T1149" s="1"/>
      <c r="U1149" s="1"/>
      <c r="V1149" s="1"/>
      <c r="W1149" s="1"/>
      <c r="X1149" s="1"/>
      <c r="Y1149" s="1"/>
      <c r="Z1149" s="1"/>
      <c r="AA1149" s="1"/>
      <c r="AB1149" s="1"/>
      <c r="AC1149" s="1"/>
      <c r="AD1149" s="1"/>
      <c r="AE1149" s="1"/>
      <c r="AF1149" s="1"/>
      <c r="AG1149" s="1"/>
    </row>
    <row r="1150" spans="2:33">
      <c r="B1150" s="1"/>
      <c r="C1150" s="1"/>
      <c r="D1150" s="1"/>
      <c r="E1150" s="1"/>
      <c r="F1150" s="1"/>
      <c r="G1150" s="1"/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R1150" s="1"/>
      <c r="S1150" s="1"/>
      <c r="T1150" s="1"/>
      <c r="U1150" s="1"/>
      <c r="V1150" s="1"/>
      <c r="W1150" s="1"/>
      <c r="X1150" s="1"/>
      <c r="Y1150" s="1"/>
      <c r="Z1150" s="1"/>
      <c r="AA1150" s="1"/>
      <c r="AB1150" s="1"/>
      <c r="AC1150" s="1"/>
      <c r="AD1150" s="1"/>
      <c r="AE1150" s="1"/>
      <c r="AF1150" s="1"/>
      <c r="AG1150" s="1"/>
    </row>
    <row r="1151" spans="2:33">
      <c r="B1151" s="1"/>
      <c r="C1151" s="1"/>
      <c r="D1151" s="1"/>
      <c r="E1151" s="1"/>
      <c r="F1151" s="1"/>
      <c r="G1151" s="1"/>
      <c r="H1151" s="1"/>
      <c r="I1151" s="1"/>
      <c r="J1151" s="1"/>
      <c r="K1151" s="1"/>
      <c r="L1151" s="1"/>
      <c r="M1151" s="1"/>
      <c r="N1151" s="1"/>
      <c r="O1151" s="1"/>
      <c r="P1151" s="1"/>
      <c r="Q1151" s="1"/>
      <c r="R1151" s="1"/>
      <c r="S1151" s="1"/>
      <c r="T1151" s="1"/>
      <c r="U1151" s="1"/>
      <c r="V1151" s="1"/>
      <c r="W1151" s="1"/>
      <c r="X1151" s="1"/>
      <c r="Y1151" s="1"/>
      <c r="Z1151" s="1"/>
      <c r="AA1151" s="1"/>
      <c r="AB1151" s="1"/>
      <c r="AC1151" s="1"/>
      <c r="AD1151" s="1"/>
      <c r="AE1151" s="1"/>
      <c r="AF1151" s="1"/>
      <c r="AG1151" s="1"/>
    </row>
    <row r="1152" spans="2:33">
      <c r="B1152" s="1"/>
      <c r="C1152" s="1"/>
      <c r="D1152" s="1"/>
      <c r="E1152" s="1"/>
      <c r="F1152" s="1"/>
      <c r="G1152" s="1"/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1"/>
      <c r="S1152" s="1"/>
      <c r="T1152" s="1"/>
      <c r="U1152" s="1"/>
      <c r="V1152" s="1"/>
      <c r="W1152" s="1"/>
      <c r="X1152" s="1"/>
      <c r="Y1152" s="1"/>
      <c r="Z1152" s="1"/>
      <c r="AA1152" s="1"/>
      <c r="AB1152" s="1"/>
      <c r="AC1152" s="1"/>
      <c r="AD1152" s="1"/>
      <c r="AE1152" s="1"/>
      <c r="AF1152" s="1"/>
      <c r="AG1152" s="1"/>
    </row>
    <row r="1153" spans="2:33">
      <c r="B1153" s="1"/>
      <c r="C1153" s="1"/>
      <c r="D1153" s="1"/>
      <c r="E1153" s="1"/>
      <c r="F1153" s="1"/>
      <c r="G1153" s="1"/>
      <c r="H1153" s="1"/>
      <c r="I1153" s="1"/>
      <c r="J1153" s="1"/>
      <c r="K1153" s="1"/>
      <c r="L1153" s="1"/>
      <c r="M1153" s="1"/>
      <c r="N1153" s="1"/>
      <c r="O1153" s="1"/>
      <c r="P1153" s="1"/>
      <c r="Q1153" s="1"/>
      <c r="R1153" s="1"/>
      <c r="S1153" s="1"/>
      <c r="T1153" s="1"/>
      <c r="U1153" s="1"/>
      <c r="V1153" s="1"/>
      <c r="W1153" s="1"/>
      <c r="X1153" s="1"/>
      <c r="Y1153" s="1"/>
      <c r="Z1153" s="1"/>
      <c r="AA1153" s="1"/>
      <c r="AB1153" s="1"/>
      <c r="AC1153" s="1"/>
      <c r="AD1153" s="1"/>
      <c r="AE1153" s="1"/>
      <c r="AF1153" s="1"/>
      <c r="AG1153" s="1"/>
    </row>
    <row r="1154" spans="2:33">
      <c r="B1154" s="1"/>
      <c r="C1154" s="1"/>
      <c r="D1154" s="1"/>
      <c r="E1154" s="1"/>
      <c r="F1154" s="1"/>
      <c r="G1154" s="1"/>
      <c r="H1154" s="1"/>
      <c r="I1154" s="1"/>
      <c r="J1154" s="1"/>
      <c r="K1154" s="1"/>
      <c r="L1154" s="1"/>
      <c r="M1154" s="1"/>
      <c r="N1154" s="1"/>
      <c r="O1154" s="1"/>
      <c r="P1154" s="1"/>
      <c r="Q1154" s="1"/>
      <c r="R1154" s="1"/>
      <c r="S1154" s="1"/>
      <c r="T1154" s="1"/>
      <c r="U1154" s="1"/>
      <c r="V1154" s="1"/>
      <c r="W1154" s="1"/>
      <c r="X1154" s="1"/>
      <c r="Y1154" s="1"/>
      <c r="Z1154" s="1"/>
      <c r="AA1154" s="1"/>
      <c r="AB1154" s="1"/>
      <c r="AC1154" s="1"/>
      <c r="AD1154" s="1"/>
      <c r="AE1154" s="1"/>
      <c r="AF1154" s="1"/>
      <c r="AG1154" s="1"/>
    </row>
    <row r="1155" spans="2:33">
      <c r="B1155" s="1"/>
      <c r="C1155" s="1"/>
      <c r="D1155" s="1"/>
      <c r="E1155" s="1"/>
      <c r="F1155" s="1"/>
      <c r="G1155" s="1"/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1"/>
      <c r="S1155" s="1"/>
      <c r="T1155" s="1"/>
      <c r="U1155" s="1"/>
      <c r="V1155" s="1"/>
      <c r="W1155" s="1"/>
      <c r="X1155" s="1"/>
      <c r="Y1155" s="1"/>
      <c r="Z1155" s="1"/>
      <c r="AA1155" s="1"/>
      <c r="AB1155" s="1"/>
      <c r="AC1155" s="1"/>
      <c r="AD1155" s="1"/>
      <c r="AE1155" s="1"/>
      <c r="AF1155" s="1"/>
      <c r="AG1155" s="1"/>
    </row>
    <row r="1156" spans="2:33">
      <c r="B1156" s="1"/>
      <c r="C1156" s="1"/>
      <c r="D1156" s="1"/>
      <c r="E1156" s="1"/>
      <c r="F1156" s="1"/>
      <c r="G1156" s="1"/>
      <c r="H1156" s="1"/>
      <c r="I1156" s="1"/>
      <c r="J1156" s="1"/>
      <c r="K1156" s="1"/>
      <c r="L1156" s="1"/>
      <c r="M1156" s="1"/>
      <c r="N1156" s="1"/>
      <c r="O1156" s="1"/>
      <c r="P1156" s="1"/>
      <c r="Q1156" s="1"/>
      <c r="R1156" s="1"/>
      <c r="S1156" s="1"/>
      <c r="T1156" s="1"/>
      <c r="U1156" s="1"/>
      <c r="V1156" s="1"/>
      <c r="W1156" s="1"/>
      <c r="X1156" s="1"/>
      <c r="Y1156" s="1"/>
      <c r="Z1156" s="1"/>
      <c r="AA1156" s="1"/>
      <c r="AB1156" s="1"/>
      <c r="AC1156" s="1"/>
      <c r="AD1156" s="1"/>
      <c r="AE1156" s="1"/>
      <c r="AF1156" s="1"/>
      <c r="AG1156" s="1"/>
    </row>
    <row r="1157" spans="2:33">
      <c r="B1157" s="1"/>
      <c r="C1157" s="1"/>
      <c r="D1157" s="1"/>
      <c r="E1157" s="1"/>
      <c r="F1157" s="1"/>
      <c r="G1157" s="1"/>
      <c r="H1157" s="1"/>
      <c r="I1157" s="1"/>
      <c r="J1157" s="1"/>
      <c r="K1157" s="1"/>
      <c r="L1157" s="1"/>
      <c r="M1157" s="1"/>
      <c r="N1157" s="1"/>
      <c r="O1157" s="1"/>
      <c r="P1157" s="1"/>
      <c r="Q1157" s="1"/>
      <c r="R1157" s="1"/>
      <c r="S1157" s="1"/>
      <c r="T1157" s="1"/>
      <c r="U1157" s="1"/>
      <c r="V1157" s="1"/>
      <c r="W1157" s="1"/>
      <c r="X1157" s="1"/>
      <c r="Y1157" s="1"/>
      <c r="Z1157" s="1"/>
      <c r="AA1157" s="1"/>
      <c r="AB1157" s="1"/>
      <c r="AC1157" s="1"/>
      <c r="AD1157" s="1"/>
      <c r="AE1157" s="1"/>
      <c r="AF1157" s="1"/>
      <c r="AG1157" s="1"/>
    </row>
    <row r="1158" spans="2:33">
      <c r="B1158" s="1"/>
      <c r="C1158" s="1"/>
      <c r="D1158" s="1"/>
      <c r="E1158" s="1"/>
      <c r="F1158" s="1"/>
      <c r="G1158" s="1"/>
      <c r="H1158" s="1"/>
      <c r="I1158" s="1"/>
      <c r="J1158" s="1"/>
      <c r="K1158" s="1"/>
      <c r="L1158" s="1"/>
      <c r="M1158" s="1"/>
      <c r="N1158" s="1"/>
      <c r="O1158" s="1"/>
      <c r="P1158" s="1"/>
      <c r="Q1158" s="1"/>
      <c r="R1158" s="1"/>
      <c r="S1158" s="1"/>
      <c r="T1158" s="1"/>
      <c r="U1158" s="1"/>
      <c r="V1158" s="1"/>
      <c r="W1158" s="1"/>
      <c r="X1158" s="1"/>
      <c r="Y1158" s="1"/>
      <c r="Z1158" s="1"/>
      <c r="AA1158" s="1"/>
      <c r="AB1158" s="1"/>
      <c r="AC1158" s="1"/>
      <c r="AD1158" s="1"/>
      <c r="AE1158" s="1"/>
      <c r="AF1158" s="1"/>
      <c r="AG1158" s="1"/>
    </row>
    <row r="1159" spans="2:33">
      <c r="B1159" s="1"/>
      <c r="C1159" s="1"/>
      <c r="D1159" s="1"/>
      <c r="E1159" s="1"/>
      <c r="F1159" s="1"/>
      <c r="G1159" s="1"/>
      <c r="H1159" s="1"/>
      <c r="I1159" s="1"/>
      <c r="J1159" s="1"/>
      <c r="K1159" s="1"/>
      <c r="L1159" s="1"/>
      <c r="M1159" s="1"/>
      <c r="N1159" s="1"/>
      <c r="O1159" s="1"/>
      <c r="P1159" s="1"/>
      <c r="Q1159" s="1"/>
      <c r="R1159" s="1"/>
      <c r="S1159" s="1"/>
      <c r="T1159" s="1"/>
      <c r="U1159" s="1"/>
      <c r="V1159" s="1"/>
      <c r="W1159" s="1"/>
      <c r="X1159" s="1"/>
      <c r="Y1159" s="1"/>
      <c r="Z1159" s="1"/>
      <c r="AA1159" s="1"/>
      <c r="AB1159" s="1"/>
      <c r="AC1159" s="1"/>
      <c r="AD1159" s="1"/>
      <c r="AE1159" s="1"/>
      <c r="AF1159" s="1"/>
      <c r="AG1159" s="1"/>
    </row>
    <row r="1160" spans="2:33">
      <c r="B1160" s="1"/>
      <c r="C1160" s="1"/>
      <c r="D1160" s="1"/>
      <c r="E1160" s="1"/>
      <c r="F1160" s="1"/>
      <c r="G1160" s="1"/>
      <c r="H1160" s="1"/>
      <c r="I1160" s="1"/>
      <c r="J1160" s="1"/>
      <c r="K1160" s="1"/>
      <c r="L1160" s="1"/>
      <c r="M1160" s="1"/>
      <c r="N1160" s="1"/>
      <c r="O1160" s="1"/>
      <c r="P1160" s="1"/>
      <c r="Q1160" s="1"/>
      <c r="R1160" s="1"/>
      <c r="S1160" s="1"/>
      <c r="T1160" s="1"/>
      <c r="U1160" s="1"/>
      <c r="V1160" s="1"/>
      <c r="W1160" s="1"/>
      <c r="X1160" s="1"/>
      <c r="Y1160" s="1"/>
      <c r="Z1160" s="1"/>
      <c r="AA1160" s="1"/>
      <c r="AB1160" s="1"/>
      <c r="AC1160" s="1"/>
      <c r="AD1160" s="1"/>
      <c r="AE1160" s="1"/>
      <c r="AF1160" s="1"/>
      <c r="AG1160" s="1"/>
    </row>
    <row r="1161" spans="2:33">
      <c r="B1161" s="1"/>
      <c r="C1161" s="1"/>
      <c r="D1161" s="1"/>
      <c r="E1161" s="1"/>
      <c r="F1161" s="1"/>
      <c r="G1161" s="1"/>
      <c r="H1161" s="1"/>
      <c r="I1161" s="1"/>
      <c r="J1161" s="1"/>
      <c r="K1161" s="1"/>
      <c r="L1161" s="1"/>
      <c r="M1161" s="1"/>
      <c r="N1161" s="1"/>
      <c r="O1161" s="1"/>
      <c r="P1161" s="1"/>
      <c r="Q1161" s="1"/>
      <c r="R1161" s="1"/>
      <c r="S1161" s="1"/>
      <c r="T1161" s="1"/>
      <c r="U1161" s="1"/>
      <c r="V1161" s="1"/>
      <c r="W1161" s="1"/>
      <c r="X1161" s="1"/>
      <c r="Y1161" s="1"/>
      <c r="Z1161" s="1"/>
      <c r="AA1161" s="1"/>
      <c r="AB1161" s="1"/>
      <c r="AC1161" s="1"/>
      <c r="AD1161" s="1"/>
      <c r="AE1161" s="1"/>
      <c r="AF1161" s="1"/>
      <c r="AG1161" s="1"/>
    </row>
    <row r="1162" spans="2:33">
      <c r="B1162" s="1"/>
      <c r="C1162" s="1"/>
      <c r="D1162" s="1"/>
      <c r="E1162" s="1"/>
      <c r="F1162" s="1"/>
      <c r="G1162" s="1"/>
      <c r="H1162" s="1"/>
      <c r="I1162" s="1"/>
      <c r="J1162" s="1"/>
      <c r="K1162" s="1"/>
      <c r="L1162" s="1"/>
      <c r="M1162" s="1"/>
      <c r="N1162" s="1"/>
      <c r="O1162" s="1"/>
      <c r="P1162" s="1"/>
      <c r="Q1162" s="1"/>
      <c r="R1162" s="1"/>
      <c r="S1162" s="1"/>
      <c r="T1162" s="1"/>
      <c r="U1162" s="1"/>
      <c r="V1162" s="1"/>
      <c r="W1162" s="1"/>
      <c r="X1162" s="1"/>
      <c r="Y1162" s="1"/>
      <c r="Z1162" s="1"/>
      <c r="AA1162" s="1"/>
      <c r="AB1162" s="1"/>
      <c r="AC1162" s="1"/>
      <c r="AD1162" s="1"/>
      <c r="AE1162" s="1"/>
      <c r="AF1162" s="1"/>
      <c r="AG1162" s="1"/>
    </row>
    <row r="1163" spans="2:33">
      <c r="B1163" s="1"/>
      <c r="C1163" s="1"/>
      <c r="D1163" s="1"/>
      <c r="E1163" s="1"/>
      <c r="F1163" s="1"/>
      <c r="G1163" s="1"/>
      <c r="H1163" s="1"/>
      <c r="I1163" s="1"/>
      <c r="J1163" s="1"/>
      <c r="K1163" s="1"/>
      <c r="L1163" s="1"/>
      <c r="M1163" s="1"/>
      <c r="N1163" s="1"/>
      <c r="O1163" s="1"/>
      <c r="P1163" s="1"/>
      <c r="Q1163" s="1"/>
      <c r="R1163" s="1"/>
      <c r="S1163" s="1"/>
      <c r="T1163" s="1"/>
      <c r="U1163" s="1"/>
      <c r="V1163" s="1"/>
      <c r="W1163" s="1"/>
      <c r="X1163" s="1"/>
      <c r="Y1163" s="1"/>
      <c r="Z1163" s="1"/>
      <c r="AA1163" s="1"/>
      <c r="AB1163" s="1"/>
      <c r="AC1163" s="1"/>
      <c r="AD1163" s="1"/>
      <c r="AE1163" s="1"/>
      <c r="AF1163" s="1"/>
      <c r="AG1163" s="1"/>
    </row>
    <row r="1164" spans="2:33">
      <c r="B1164" s="1"/>
      <c r="C1164" s="1"/>
      <c r="D1164" s="1"/>
      <c r="E1164" s="1"/>
      <c r="F1164" s="1"/>
      <c r="G1164" s="1"/>
      <c r="H1164" s="1"/>
      <c r="I1164" s="1"/>
      <c r="J1164" s="1"/>
      <c r="K1164" s="1"/>
      <c r="L1164" s="1"/>
      <c r="M1164" s="1"/>
      <c r="N1164" s="1"/>
      <c r="O1164" s="1"/>
      <c r="P1164" s="1"/>
      <c r="Q1164" s="1"/>
      <c r="R1164" s="1"/>
      <c r="S1164" s="1"/>
      <c r="T1164" s="1"/>
      <c r="U1164" s="1"/>
      <c r="V1164" s="1"/>
      <c r="W1164" s="1"/>
      <c r="X1164" s="1"/>
      <c r="Y1164" s="1"/>
      <c r="Z1164" s="1"/>
      <c r="AA1164" s="1"/>
      <c r="AB1164" s="1"/>
      <c r="AC1164" s="1"/>
      <c r="AD1164" s="1"/>
      <c r="AE1164" s="1"/>
      <c r="AF1164" s="1"/>
      <c r="AG1164" s="1"/>
    </row>
    <row r="1165" spans="2:33">
      <c r="B1165" s="1"/>
      <c r="C1165" s="1"/>
      <c r="D1165" s="1"/>
      <c r="E1165" s="1"/>
      <c r="F1165" s="1"/>
      <c r="G1165" s="1"/>
      <c r="H1165" s="1"/>
      <c r="I1165" s="1"/>
      <c r="J1165" s="1"/>
      <c r="K1165" s="1"/>
      <c r="L1165" s="1"/>
      <c r="M1165" s="1"/>
      <c r="N1165" s="1"/>
      <c r="O1165" s="1"/>
      <c r="P1165" s="1"/>
      <c r="Q1165" s="1"/>
      <c r="R1165" s="1"/>
      <c r="S1165" s="1"/>
      <c r="T1165" s="1"/>
      <c r="U1165" s="1"/>
      <c r="V1165" s="1"/>
      <c r="W1165" s="1"/>
      <c r="X1165" s="1"/>
      <c r="Y1165" s="1"/>
      <c r="Z1165" s="1"/>
      <c r="AA1165" s="1"/>
      <c r="AB1165" s="1"/>
      <c r="AC1165" s="1"/>
      <c r="AD1165" s="1"/>
      <c r="AE1165" s="1"/>
      <c r="AF1165" s="1"/>
      <c r="AG1165" s="1"/>
    </row>
    <row r="1166" spans="2:33">
      <c r="B1166" s="1"/>
      <c r="C1166" s="1"/>
      <c r="D1166" s="1"/>
      <c r="E1166" s="1"/>
      <c r="F1166" s="1"/>
      <c r="G1166" s="1"/>
      <c r="H1166" s="1"/>
      <c r="I1166" s="1"/>
      <c r="J1166" s="1"/>
      <c r="K1166" s="1"/>
      <c r="L1166" s="1"/>
      <c r="M1166" s="1"/>
      <c r="N1166" s="1"/>
      <c r="O1166" s="1"/>
      <c r="P1166" s="1"/>
      <c r="Q1166" s="1"/>
      <c r="R1166" s="1"/>
      <c r="S1166" s="1"/>
      <c r="T1166" s="1"/>
      <c r="U1166" s="1"/>
      <c r="V1166" s="1"/>
      <c r="W1166" s="1"/>
      <c r="X1166" s="1"/>
      <c r="Y1166" s="1"/>
      <c r="Z1166" s="1"/>
      <c r="AA1166" s="1"/>
      <c r="AB1166" s="1"/>
      <c r="AC1166" s="1"/>
      <c r="AD1166" s="1"/>
      <c r="AE1166" s="1"/>
      <c r="AF1166" s="1"/>
      <c r="AG1166" s="1"/>
    </row>
    <row r="1167" spans="2:33">
      <c r="B1167" s="1"/>
      <c r="C1167" s="1"/>
      <c r="D1167" s="1"/>
      <c r="E1167" s="1"/>
      <c r="F1167" s="1"/>
      <c r="G1167" s="1"/>
      <c r="H1167" s="1"/>
      <c r="I1167" s="1"/>
      <c r="J1167" s="1"/>
      <c r="K1167" s="1"/>
      <c r="L1167" s="1"/>
      <c r="M1167" s="1"/>
      <c r="N1167" s="1"/>
      <c r="O1167" s="1"/>
      <c r="P1167" s="1"/>
      <c r="Q1167" s="1"/>
      <c r="R1167" s="1"/>
      <c r="S1167" s="1"/>
      <c r="T1167" s="1"/>
      <c r="U1167" s="1"/>
      <c r="V1167" s="1"/>
      <c r="W1167" s="1"/>
      <c r="X1167" s="1"/>
      <c r="Y1167" s="1"/>
      <c r="Z1167" s="1"/>
      <c r="AA1167" s="1"/>
      <c r="AB1167" s="1"/>
      <c r="AC1167" s="1"/>
      <c r="AD1167" s="1"/>
      <c r="AE1167" s="1"/>
      <c r="AF1167" s="1"/>
      <c r="AG1167" s="1"/>
    </row>
    <row r="1168" spans="2:33">
      <c r="B1168" s="1"/>
      <c r="C1168" s="1"/>
      <c r="D1168" s="1"/>
      <c r="E1168" s="1"/>
      <c r="F1168" s="1"/>
      <c r="G1168" s="1"/>
      <c r="H1168" s="1"/>
      <c r="I1168" s="1"/>
      <c r="J1168" s="1"/>
      <c r="K1168" s="1"/>
      <c r="L1168" s="1"/>
      <c r="M1168" s="1"/>
      <c r="N1168" s="1"/>
      <c r="O1168" s="1"/>
      <c r="P1168" s="1"/>
      <c r="Q1168" s="1"/>
      <c r="R1168" s="1"/>
      <c r="S1168" s="1"/>
      <c r="T1168" s="1"/>
      <c r="U1168" s="1"/>
      <c r="V1168" s="1"/>
      <c r="W1168" s="1"/>
      <c r="X1168" s="1"/>
      <c r="Y1168" s="1"/>
      <c r="Z1168" s="1"/>
      <c r="AA1168" s="1"/>
      <c r="AB1168" s="1"/>
      <c r="AC1168" s="1"/>
      <c r="AD1168" s="1"/>
      <c r="AE1168" s="1"/>
      <c r="AF1168" s="1"/>
      <c r="AG1168" s="1"/>
    </row>
    <row r="1169" spans="2:33">
      <c r="B1169" s="1"/>
      <c r="C1169" s="1"/>
      <c r="D1169" s="1"/>
      <c r="E1169" s="1"/>
      <c r="F1169" s="1"/>
      <c r="G1169" s="1"/>
      <c r="H1169" s="1"/>
      <c r="I1169" s="1"/>
      <c r="J1169" s="1"/>
      <c r="K1169" s="1"/>
      <c r="L1169" s="1"/>
      <c r="M1169" s="1"/>
      <c r="N1169" s="1"/>
      <c r="O1169" s="1"/>
      <c r="P1169" s="1"/>
      <c r="Q1169" s="1"/>
      <c r="R1169" s="1"/>
      <c r="S1169" s="1"/>
      <c r="T1169" s="1"/>
      <c r="U1169" s="1"/>
      <c r="V1169" s="1"/>
      <c r="W1169" s="1"/>
      <c r="X1169" s="1"/>
      <c r="Y1169" s="1"/>
      <c r="Z1169" s="1"/>
      <c r="AA1169" s="1"/>
      <c r="AB1169" s="1"/>
      <c r="AC1169" s="1"/>
      <c r="AD1169" s="1"/>
      <c r="AE1169" s="1"/>
      <c r="AF1169" s="1"/>
      <c r="AG1169" s="1"/>
    </row>
    <row r="1170" spans="2:33">
      <c r="B1170" s="1"/>
      <c r="C1170" s="1"/>
      <c r="D1170" s="1"/>
      <c r="E1170" s="1"/>
      <c r="F1170" s="1"/>
      <c r="G1170" s="1"/>
      <c r="H1170" s="1"/>
      <c r="I1170" s="1"/>
      <c r="J1170" s="1"/>
      <c r="K1170" s="1"/>
      <c r="L1170" s="1"/>
      <c r="M1170" s="1"/>
      <c r="N1170" s="1"/>
      <c r="O1170" s="1"/>
      <c r="P1170" s="1"/>
      <c r="Q1170" s="1"/>
      <c r="R1170" s="1"/>
      <c r="S1170" s="1"/>
      <c r="T1170" s="1"/>
      <c r="U1170" s="1"/>
      <c r="V1170" s="1"/>
      <c r="W1170" s="1"/>
      <c r="X1170" s="1"/>
      <c r="Y1170" s="1"/>
      <c r="Z1170" s="1"/>
      <c r="AA1170" s="1"/>
      <c r="AB1170" s="1"/>
      <c r="AC1170" s="1"/>
      <c r="AD1170" s="1"/>
      <c r="AE1170" s="1"/>
      <c r="AF1170" s="1"/>
      <c r="AG1170" s="1"/>
    </row>
    <row r="1171" spans="2:33">
      <c r="B1171" s="1"/>
      <c r="C1171" s="1"/>
      <c r="D1171" s="1"/>
      <c r="E1171" s="1"/>
      <c r="F1171" s="1"/>
      <c r="G1171" s="1"/>
      <c r="H1171" s="1"/>
      <c r="I1171" s="1"/>
      <c r="J1171" s="1"/>
      <c r="K1171" s="1"/>
      <c r="L1171" s="1"/>
      <c r="M1171" s="1"/>
      <c r="N1171" s="1"/>
      <c r="O1171" s="1"/>
      <c r="P1171" s="1"/>
      <c r="Q1171" s="1"/>
      <c r="R1171" s="1"/>
      <c r="S1171" s="1"/>
      <c r="T1171" s="1"/>
      <c r="U1171" s="1"/>
      <c r="V1171" s="1"/>
      <c r="W1171" s="1"/>
      <c r="X1171" s="1"/>
      <c r="Y1171" s="1"/>
      <c r="Z1171" s="1"/>
      <c r="AA1171" s="1"/>
      <c r="AB1171" s="1"/>
      <c r="AC1171" s="1"/>
      <c r="AD1171" s="1"/>
      <c r="AE1171" s="1"/>
      <c r="AF1171" s="1"/>
      <c r="AG1171" s="1"/>
    </row>
    <row r="1172" spans="2:33">
      <c r="B1172" s="1"/>
      <c r="C1172" s="1"/>
      <c r="D1172" s="1"/>
      <c r="E1172" s="1"/>
      <c r="F1172" s="1"/>
      <c r="G1172" s="1"/>
      <c r="H1172" s="1"/>
      <c r="I1172" s="1"/>
      <c r="J1172" s="1"/>
      <c r="K1172" s="1"/>
      <c r="L1172" s="1"/>
      <c r="M1172" s="1"/>
      <c r="N1172" s="1"/>
      <c r="O1172" s="1"/>
      <c r="P1172" s="1"/>
      <c r="Q1172" s="1"/>
      <c r="R1172" s="1"/>
      <c r="S1172" s="1"/>
      <c r="T1172" s="1"/>
      <c r="U1172" s="1"/>
      <c r="V1172" s="1"/>
      <c r="W1172" s="1"/>
      <c r="X1172" s="1"/>
      <c r="Y1172" s="1"/>
      <c r="Z1172" s="1"/>
      <c r="AA1172" s="1"/>
      <c r="AB1172" s="1"/>
      <c r="AC1172" s="1"/>
      <c r="AD1172" s="1"/>
      <c r="AE1172" s="1"/>
      <c r="AF1172" s="1"/>
      <c r="AG1172" s="1"/>
    </row>
    <row r="1173" spans="2:33">
      <c r="B1173" s="1"/>
      <c r="C1173" s="1"/>
      <c r="D1173" s="1"/>
      <c r="E1173" s="1"/>
      <c r="F1173" s="1"/>
      <c r="G1173" s="1"/>
      <c r="H1173" s="1"/>
      <c r="I1173" s="1"/>
      <c r="J1173" s="1"/>
      <c r="K1173" s="1"/>
      <c r="L1173" s="1"/>
      <c r="M1173" s="1"/>
      <c r="N1173" s="1"/>
      <c r="O1173" s="1"/>
      <c r="P1173" s="1"/>
      <c r="Q1173" s="1"/>
      <c r="R1173" s="1"/>
      <c r="S1173" s="1"/>
      <c r="T1173" s="1"/>
      <c r="U1173" s="1"/>
      <c r="V1173" s="1"/>
      <c r="W1173" s="1"/>
      <c r="X1173" s="1"/>
      <c r="Y1173" s="1"/>
      <c r="Z1173" s="1"/>
      <c r="AA1173" s="1"/>
      <c r="AB1173" s="1"/>
      <c r="AC1173" s="1"/>
      <c r="AD1173" s="1"/>
      <c r="AE1173" s="1"/>
      <c r="AF1173" s="1"/>
      <c r="AG1173" s="1"/>
    </row>
    <row r="1174" spans="2:33">
      <c r="B1174" s="1"/>
      <c r="C1174" s="1"/>
      <c r="D1174" s="1"/>
      <c r="E1174" s="1"/>
      <c r="F1174" s="1"/>
      <c r="G1174" s="1"/>
      <c r="H1174" s="1"/>
      <c r="I1174" s="1"/>
      <c r="J1174" s="1"/>
      <c r="K1174" s="1"/>
      <c r="L1174" s="1"/>
      <c r="M1174" s="1"/>
      <c r="N1174" s="1"/>
      <c r="O1174" s="1"/>
      <c r="P1174" s="1"/>
      <c r="Q1174" s="1"/>
      <c r="R1174" s="1"/>
      <c r="S1174" s="1"/>
      <c r="T1174" s="1"/>
      <c r="U1174" s="1"/>
      <c r="V1174" s="1"/>
      <c r="W1174" s="1"/>
      <c r="X1174" s="1"/>
      <c r="Y1174" s="1"/>
      <c r="Z1174" s="1"/>
      <c r="AA1174" s="1"/>
      <c r="AB1174" s="1"/>
      <c r="AC1174" s="1"/>
      <c r="AD1174" s="1"/>
      <c r="AE1174" s="1"/>
      <c r="AF1174" s="1"/>
      <c r="AG1174" s="1"/>
    </row>
    <row r="1175" spans="2:33">
      <c r="B1175" s="1"/>
      <c r="C1175" s="1"/>
      <c r="D1175" s="1"/>
      <c r="E1175" s="1"/>
      <c r="F1175" s="1"/>
      <c r="G1175" s="1"/>
      <c r="H1175" s="1"/>
      <c r="I1175" s="1"/>
      <c r="J1175" s="1"/>
      <c r="K1175" s="1"/>
      <c r="L1175" s="1"/>
      <c r="M1175" s="1"/>
      <c r="N1175" s="1"/>
      <c r="O1175" s="1"/>
      <c r="P1175" s="1"/>
      <c r="Q1175" s="1"/>
      <c r="R1175" s="1"/>
      <c r="S1175" s="1"/>
      <c r="T1175" s="1"/>
      <c r="U1175" s="1"/>
      <c r="V1175" s="1"/>
      <c r="W1175" s="1"/>
      <c r="X1175" s="1"/>
      <c r="Y1175" s="1"/>
      <c r="Z1175" s="1"/>
      <c r="AA1175" s="1"/>
      <c r="AB1175" s="1"/>
      <c r="AC1175" s="1"/>
      <c r="AD1175" s="1"/>
      <c r="AE1175" s="1"/>
      <c r="AF1175" s="1"/>
      <c r="AG1175" s="1"/>
    </row>
    <row r="1176" spans="2:33">
      <c r="B1176" s="1"/>
      <c r="C1176" s="1"/>
      <c r="D1176" s="1"/>
      <c r="E1176" s="1"/>
      <c r="F1176" s="1"/>
      <c r="G1176" s="1"/>
      <c r="H1176" s="1"/>
      <c r="I1176" s="1"/>
      <c r="J1176" s="1"/>
      <c r="K1176" s="1"/>
      <c r="L1176" s="1"/>
      <c r="M1176" s="1"/>
      <c r="N1176" s="1"/>
      <c r="O1176" s="1"/>
      <c r="P1176" s="1"/>
      <c r="Q1176" s="1"/>
      <c r="R1176" s="1"/>
      <c r="S1176" s="1"/>
      <c r="T1176" s="1"/>
      <c r="U1176" s="1"/>
      <c r="V1176" s="1"/>
      <c r="W1176" s="1"/>
      <c r="X1176" s="1"/>
      <c r="Y1176" s="1"/>
      <c r="Z1176" s="1"/>
      <c r="AA1176" s="1"/>
      <c r="AB1176" s="1"/>
      <c r="AC1176" s="1"/>
      <c r="AD1176" s="1"/>
      <c r="AE1176" s="1"/>
      <c r="AF1176" s="1"/>
      <c r="AG1176" s="1"/>
    </row>
    <row r="1177" spans="2:33">
      <c r="B1177" s="1"/>
      <c r="C1177" s="1"/>
      <c r="D1177" s="1"/>
      <c r="E1177" s="1"/>
      <c r="F1177" s="1"/>
      <c r="G1177" s="1"/>
      <c r="H1177" s="1"/>
      <c r="I1177" s="1"/>
      <c r="J1177" s="1"/>
      <c r="K1177" s="1"/>
      <c r="L1177" s="1"/>
      <c r="M1177" s="1"/>
      <c r="N1177" s="1"/>
      <c r="O1177" s="1"/>
      <c r="P1177" s="1"/>
      <c r="Q1177" s="1"/>
      <c r="R1177" s="1"/>
      <c r="S1177" s="1"/>
      <c r="T1177" s="1"/>
      <c r="U1177" s="1"/>
      <c r="V1177" s="1"/>
      <c r="W1177" s="1"/>
      <c r="X1177" s="1"/>
      <c r="Y1177" s="1"/>
      <c r="Z1177" s="1"/>
      <c r="AA1177" s="1"/>
      <c r="AB1177" s="1"/>
      <c r="AC1177" s="1"/>
      <c r="AD1177" s="1"/>
      <c r="AE1177" s="1"/>
      <c r="AF1177" s="1"/>
      <c r="AG1177" s="1"/>
    </row>
    <row r="1178" spans="2:33">
      <c r="B1178" s="1"/>
      <c r="C1178" s="1"/>
      <c r="D1178" s="1"/>
      <c r="E1178" s="1"/>
      <c r="F1178" s="1"/>
      <c r="G1178" s="1"/>
      <c r="H1178" s="1"/>
      <c r="I1178" s="1"/>
      <c r="J1178" s="1"/>
      <c r="K1178" s="1"/>
      <c r="L1178" s="1"/>
      <c r="M1178" s="1"/>
      <c r="N1178" s="1"/>
      <c r="O1178" s="1"/>
      <c r="P1178" s="1"/>
      <c r="Q1178" s="1"/>
      <c r="R1178" s="1"/>
      <c r="S1178" s="1"/>
      <c r="T1178" s="1"/>
      <c r="U1178" s="1"/>
      <c r="V1178" s="1"/>
      <c r="W1178" s="1"/>
      <c r="X1178" s="1"/>
      <c r="Y1178" s="1"/>
      <c r="Z1178" s="1"/>
      <c r="AA1178" s="1"/>
      <c r="AB1178" s="1"/>
      <c r="AC1178" s="1"/>
      <c r="AD1178" s="1"/>
      <c r="AE1178" s="1"/>
      <c r="AF1178" s="1"/>
      <c r="AG1178" s="1"/>
    </row>
    <row r="1179" spans="2:33">
      <c r="B1179" s="1"/>
      <c r="C1179" s="1"/>
      <c r="D1179" s="1"/>
      <c r="E1179" s="1"/>
      <c r="F1179" s="1"/>
      <c r="G1179" s="1"/>
      <c r="H1179" s="1"/>
      <c r="I1179" s="1"/>
      <c r="J1179" s="1"/>
      <c r="K1179" s="1"/>
      <c r="L1179" s="1"/>
      <c r="M1179" s="1"/>
      <c r="N1179" s="1"/>
      <c r="O1179" s="1"/>
      <c r="P1179" s="1"/>
      <c r="Q1179" s="1"/>
      <c r="R1179" s="1"/>
      <c r="S1179" s="1"/>
      <c r="T1179" s="1"/>
      <c r="U1179" s="1"/>
      <c r="V1179" s="1"/>
      <c r="W1179" s="1"/>
      <c r="X1179" s="1"/>
      <c r="Y1179" s="1"/>
      <c r="Z1179" s="1"/>
      <c r="AA1179" s="1"/>
      <c r="AB1179" s="1"/>
      <c r="AC1179" s="1"/>
      <c r="AD1179" s="1"/>
      <c r="AE1179" s="1"/>
      <c r="AF1179" s="1"/>
      <c r="AG1179" s="1"/>
    </row>
    <row r="1180" spans="2:33">
      <c r="B1180" s="1"/>
      <c r="C1180" s="1"/>
      <c r="D1180" s="1"/>
      <c r="E1180" s="1"/>
      <c r="F1180" s="1"/>
      <c r="G1180" s="1"/>
      <c r="H1180" s="1"/>
      <c r="I1180" s="1"/>
      <c r="J1180" s="1"/>
      <c r="K1180" s="1"/>
      <c r="L1180" s="1"/>
      <c r="M1180" s="1"/>
      <c r="N1180" s="1"/>
      <c r="O1180" s="1"/>
      <c r="P1180" s="1"/>
      <c r="Q1180" s="1"/>
      <c r="R1180" s="1"/>
      <c r="S1180" s="1"/>
      <c r="T1180" s="1"/>
      <c r="U1180" s="1"/>
      <c r="V1180" s="1"/>
      <c r="W1180" s="1"/>
      <c r="X1180" s="1"/>
      <c r="Y1180" s="1"/>
      <c r="Z1180" s="1"/>
      <c r="AA1180" s="1"/>
      <c r="AB1180" s="1"/>
      <c r="AC1180" s="1"/>
      <c r="AD1180" s="1"/>
      <c r="AE1180" s="1"/>
      <c r="AF1180" s="1"/>
      <c r="AG1180" s="1"/>
    </row>
    <row r="1181" spans="2:33">
      <c r="B1181" s="1"/>
      <c r="C1181" s="1"/>
      <c r="D1181" s="1"/>
      <c r="E1181" s="1"/>
      <c r="F1181" s="1"/>
      <c r="G1181" s="1"/>
      <c r="H1181" s="1"/>
      <c r="I1181" s="1"/>
      <c r="J1181" s="1"/>
      <c r="K1181" s="1"/>
      <c r="L1181" s="1"/>
      <c r="M1181" s="1"/>
      <c r="N1181" s="1"/>
      <c r="O1181" s="1"/>
      <c r="P1181" s="1"/>
      <c r="Q1181" s="1"/>
      <c r="R1181" s="1"/>
      <c r="S1181" s="1"/>
      <c r="T1181" s="1"/>
      <c r="U1181" s="1"/>
      <c r="V1181" s="1"/>
      <c r="W1181" s="1"/>
      <c r="X1181" s="1"/>
      <c r="Y1181" s="1"/>
      <c r="Z1181" s="1"/>
      <c r="AA1181" s="1"/>
      <c r="AB1181" s="1"/>
      <c r="AC1181" s="1"/>
      <c r="AD1181" s="1"/>
      <c r="AE1181" s="1"/>
      <c r="AF1181" s="1"/>
      <c r="AG1181" s="1"/>
    </row>
    <row r="1182" spans="2:33">
      <c r="B1182" s="1"/>
      <c r="C1182" s="1"/>
      <c r="D1182" s="1"/>
      <c r="E1182" s="1"/>
      <c r="F1182" s="1"/>
      <c r="G1182" s="1"/>
      <c r="H1182" s="1"/>
      <c r="I1182" s="1"/>
      <c r="J1182" s="1"/>
      <c r="K1182" s="1"/>
      <c r="L1182" s="1"/>
      <c r="M1182" s="1"/>
      <c r="N1182" s="1"/>
      <c r="O1182" s="1"/>
      <c r="P1182" s="1"/>
      <c r="Q1182" s="1"/>
      <c r="R1182" s="1"/>
      <c r="S1182" s="1"/>
      <c r="T1182" s="1"/>
      <c r="U1182" s="1"/>
      <c r="V1182" s="1"/>
      <c r="W1182" s="1"/>
      <c r="X1182" s="1"/>
      <c r="Y1182" s="1"/>
      <c r="Z1182" s="1"/>
      <c r="AA1182" s="1"/>
      <c r="AB1182" s="1"/>
      <c r="AC1182" s="1"/>
      <c r="AD1182" s="1"/>
      <c r="AE1182" s="1"/>
      <c r="AF1182" s="1"/>
      <c r="AG1182" s="1"/>
    </row>
    <row r="1183" spans="2:33">
      <c r="B1183" s="1"/>
      <c r="C1183" s="1"/>
      <c r="D1183" s="1"/>
      <c r="E1183" s="1"/>
      <c r="F1183" s="1"/>
      <c r="G1183" s="1"/>
      <c r="H1183" s="1"/>
      <c r="I1183" s="1"/>
      <c r="J1183" s="1"/>
      <c r="K1183" s="1"/>
      <c r="L1183" s="1"/>
      <c r="M1183" s="1"/>
      <c r="N1183" s="1"/>
      <c r="O1183" s="1"/>
      <c r="P1183" s="1"/>
      <c r="Q1183" s="1"/>
      <c r="R1183" s="1"/>
      <c r="S1183" s="1"/>
      <c r="T1183" s="1"/>
      <c r="U1183" s="1"/>
      <c r="V1183" s="1"/>
      <c r="W1183" s="1"/>
      <c r="X1183" s="1"/>
      <c r="Y1183" s="1"/>
      <c r="Z1183" s="1"/>
      <c r="AA1183" s="1"/>
      <c r="AB1183" s="1"/>
      <c r="AC1183" s="1"/>
      <c r="AD1183" s="1"/>
      <c r="AE1183" s="1"/>
      <c r="AF1183" s="1"/>
      <c r="AG1183" s="1"/>
    </row>
    <row r="1184" spans="2:33">
      <c r="B1184" s="1"/>
      <c r="C1184" s="1"/>
      <c r="D1184" s="1"/>
      <c r="E1184" s="1"/>
      <c r="F1184" s="1"/>
      <c r="G1184" s="1"/>
      <c r="H1184" s="1"/>
      <c r="I1184" s="1"/>
      <c r="J1184" s="1"/>
      <c r="K1184" s="1"/>
      <c r="L1184" s="1"/>
      <c r="M1184" s="1"/>
      <c r="N1184" s="1"/>
      <c r="O1184" s="1"/>
      <c r="P1184" s="1"/>
      <c r="Q1184" s="1"/>
      <c r="R1184" s="1"/>
      <c r="S1184" s="1"/>
      <c r="T1184" s="1"/>
      <c r="U1184" s="1"/>
      <c r="V1184" s="1"/>
      <c r="W1184" s="1"/>
      <c r="X1184" s="1"/>
      <c r="Y1184" s="1"/>
      <c r="Z1184" s="1"/>
      <c r="AA1184" s="1"/>
      <c r="AB1184" s="1"/>
      <c r="AC1184" s="1"/>
      <c r="AD1184" s="1"/>
      <c r="AE1184" s="1"/>
      <c r="AF1184" s="1"/>
      <c r="AG1184" s="1"/>
    </row>
    <row r="1185" spans="2:33">
      <c r="B1185" s="1"/>
      <c r="C1185" s="1"/>
      <c r="D1185" s="1"/>
      <c r="E1185" s="1"/>
      <c r="F1185" s="1"/>
      <c r="G1185" s="1"/>
      <c r="H1185" s="1"/>
      <c r="I1185" s="1"/>
      <c r="J1185" s="1"/>
      <c r="K1185" s="1"/>
      <c r="L1185" s="1"/>
      <c r="M1185" s="1"/>
      <c r="N1185" s="1"/>
      <c r="O1185" s="1"/>
      <c r="P1185" s="1"/>
      <c r="Q1185" s="1"/>
      <c r="R1185" s="1"/>
      <c r="S1185" s="1"/>
      <c r="T1185" s="1"/>
      <c r="U1185" s="1"/>
      <c r="V1185" s="1"/>
      <c r="W1185" s="1"/>
      <c r="X1185" s="1"/>
      <c r="Y1185" s="1"/>
      <c r="Z1185" s="1"/>
      <c r="AA1185" s="1"/>
      <c r="AB1185" s="1"/>
      <c r="AC1185" s="1"/>
      <c r="AD1185" s="1"/>
      <c r="AE1185" s="1"/>
      <c r="AF1185" s="1"/>
      <c r="AG1185" s="1"/>
    </row>
    <row r="1186" spans="2:33">
      <c r="B1186" s="1"/>
      <c r="C1186" s="1"/>
      <c r="D1186" s="1"/>
      <c r="E1186" s="1"/>
      <c r="F1186" s="1"/>
      <c r="G1186" s="1"/>
      <c r="H1186" s="1"/>
      <c r="I1186" s="1"/>
      <c r="J1186" s="1"/>
      <c r="K1186" s="1"/>
      <c r="L1186" s="1"/>
      <c r="M1186" s="1"/>
      <c r="N1186" s="1"/>
      <c r="O1186" s="1"/>
      <c r="P1186" s="1"/>
      <c r="Q1186" s="1"/>
      <c r="R1186" s="1"/>
      <c r="S1186" s="1"/>
      <c r="T1186" s="1"/>
      <c r="U1186" s="1"/>
      <c r="V1186" s="1"/>
      <c r="W1186" s="1"/>
      <c r="X1186" s="1"/>
      <c r="Y1186" s="1"/>
      <c r="Z1186" s="1"/>
      <c r="AA1186" s="1"/>
      <c r="AB1186" s="1"/>
      <c r="AC1186" s="1"/>
      <c r="AD1186" s="1"/>
      <c r="AE1186" s="1"/>
      <c r="AF1186" s="1"/>
      <c r="AG1186" s="1"/>
    </row>
    <row r="1187" spans="2:33">
      <c r="B1187" s="1"/>
      <c r="C1187" s="1"/>
      <c r="D1187" s="1"/>
      <c r="E1187" s="1"/>
      <c r="F1187" s="1"/>
      <c r="G1187" s="1"/>
      <c r="H1187" s="1"/>
      <c r="I1187" s="1"/>
      <c r="J1187" s="1"/>
      <c r="K1187" s="1"/>
      <c r="L1187" s="1"/>
      <c r="M1187" s="1"/>
      <c r="N1187" s="1"/>
      <c r="O1187" s="1"/>
      <c r="P1187" s="1"/>
      <c r="Q1187" s="1"/>
      <c r="R1187" s="1"/>
      <c r="S1187" s="1"/>
      <c r="T1187" s="1"/>
      <c r="U1187" s="1"/>
      <c r="V1187" s="1"/>
      <c r="W1187" s="1"/>
      <c r="X1187" s="1"/>
      <c r="Y1187" s="1"/>
      <c r="Z1187" s="1"/>
      <c r="AA1187" s="1"/>
      <c r="AB1187" s="1"/>
      <c r="AC1187" s="1"/>
      <c r="AD1187" s="1"/>
      <c r="AE1187" s="1"/>
      <c r="AF1187" s="1"/>
      <c r="AG1187" s="1"/>
    </row>
    <row r="1188" spans="2:33">
      <c r="B1188" s="1"/>
      <c r="C1188" s="1"/>
      <c r="D1188" s="1"/>
      <c r="E1188" s="1"/>
      <c r="F1188" s="1"/>
      <c r="G1188" s="1"/>
      <c r="H1188" s="1"/>
      <c r="I1188" s="1"/>
      <c r="J1188" s="1"/>
      <c r="K1188" s="1"/>
      <c r="L1188" s="1"/>
      <c r="M1188" s="1"/>
      <c r="N1188" s="1"/>
      <c r="O1188" s="1"/>
      <c r="P1188" s="1"/>
      <c r="Q1188" s="1"/>
      <c r="R1188" s="1"/>
      <c r="S1188" s="1"/>
      <c r="T1188" s="1"/>
      <c r="U1188" s="1"/>
      <c r="V1188" s="1"/>
      <c r="W1188" s="1"/>
      <c r="X1188" s="1"/>
      <c r="Y1188" s="1"/>
      <c r="Z1188" s="1"/>
      <c r="AA1188" s="1"/>
      <c r="AB1188" s="1"/>
      <c r="AC1188" s="1"/>
      <c r="AD1188" s="1"/>
      <c r="AE1188" s="1"/>
      <c r="AF1188" s="1"/>
      <c r="AG1188" s="1"/>
    </row>
    <row r="1189" spans="2:33">
      <c r="B1189" s="1"/>
      <c r="C1189" s="1"/>
      <c r="D1189" s="1"/>
      <c r="E1189" s="1"/>
      <c r="F1189" s="1"/>
      <c r="G1189" s="1"/>
      <c r="H1189" s="1"/>
      <c r="I1189" s="1"/>
      <c r="J1189" s="1"/>
      <c r="K1189" s="1"/>
      <c r="L1189" s="1"/>
      <c r="M1189" s="1"/>
      <c r="N1189" s="1"/>
      <c r="O1189" s="1"/>
      <c r="P1189" s="1"/>
      <c r="Q1189" s="1"/>
      <c r="R1189" s="1"/>
      <c r="S1189" s="1"/>
      <c r="T1189" s="1"/>
      <c r="U1189" s="1"/>
      <c r="V1189" s="1"/>
      <c r="W1189" s="1"/>
      <c r="X1189" s="1"/>
      <c r="Y1189" s="1"/>
      <c r="Z1189" s="1"/>
      <c r="AA1189" s="1"/>
      <c r="AB1189" s="1"/>
      <c r="AC1189" s="1"/>
      <c r="AD1189" s="1"/>
      <c r="AE1189" s="1"/>
      <c r="AF1189" s="1"/>
      <c r="AG1189" s="1"/>
    </row>
    <row r="1190" spans="2:33">
      <c r="B1190" s="1"/>
      <c r="C1190" s="1"/>
      <c r="D1190" s="1"/>
      <c r="E1190" s="1"/>
      <c r="F1190" s="1"/>
      <c r="G1190" s="1"/>
      <c r="H1190" s="1"/>
      <c r="I1190" s="1"/>
      <c r="J1190" s="1"/>
      <c r="K1190" s="1"/>
      <c r="L1190" s="1"/>
      <c r="M1190" s="1"/>
      <c r="N1190" s="1"/>
      <c r="O1190" s="1"/>
      <c r="P1190" s="1"/>
      <c r="Q1190" s="1"/>
      <c r="R1190" s="1"/>
      <c r="S1190" s="1"/>
      <c r="T1190" s="1"/>
      <c r="U1190" s="1"/>
      <c r="V1190" s="1"/>
      <c r="W1190" s="1"/>
      <c r="X1190" s="1"/>
      <c r="Y1190" s="1"/>
      <c r="Z1190" s="1"/>
      <c r="AA1190" s="1"/>
      <c r="AB1190" s="1"/>
      <c r="AC1190" s="1"/>
      <c r="AD1190" s="1"/>
      <c r="AE1190" s="1"/>
      <c r="AF1190" s="1"/>
      <c r="AG1190" s="1"/>
    </row>
    <row r="1191" spans="2:33">
      <c r="B1191" s="1"/>
      <c r="C1191" s="1"/>
      <c r="D1191" s="1"/>
      <c r="E1191" s="1"/>
      <c r="F1191" s="1"/>
      <c r="G1191" s="1"/>
      <c r="H1191" s="1"/>
      <c r="I1191" s="1"/>
      <c r="J1191" s="1"/>
      <c r="K1191" s="1"/>
      <c r="L1191" s="1"/>
      <c r="M1191" s="1"/>
      <c r="N1191" s="1"/>
      <c r="O1191" s="1"/>
      <c r="P1191" s="1"/>
      <c r="Q1191" s="1"/>
      <c r="R1191" s="1"/>
      <c r="S1191" s="1"/>
      <c r="T1191" s="1"/>
      <c r="U1191" s="1"/>
      <c r="V1191" s="1"/>
      <c r="W1191" s="1"/>
      <c r="X1191" s="1"/>
      <c r="Y1191" s="1"/>
      <c r="Z1191" s="1"/>
      <c r="AA1191" s="1"/>
      <c r="AB1191" s="1"/>
      <c r="AC1191" s="1"/>
      <c r="AD1191" s="1"/>
      <c r="AE1191" s="1"/>
      <c r="AF1191" s="1"/>
      <c r="AG1191" s="1"/>
    </row>
    <row r="1192" spans="2:33">
      <c r="B1192" s="1"/>
      <c r="C1192" s="1"/>
      <c r="D1192" s="1"/>
      <c r="E1192" s="1"/>
      <c r="F1192" s="1"/>
      <c r="G1192" s="1"/>
      <c r="H1192" s="1"/>
      <c r="I1192" s="1"/>
      <c r="J1192" s="1"/>
      <c r="K1192" s="1"/>
      <c r="L1192" s="1"/>
      <c r="M1192" s="1"/>
      <c r="N1192" s="1"/>
      <c r="O1192" s="1"/>
      <c r="P1192" s="1"/>
      <c r="Q1192" s="1"/>
      <c r="R1192" s="1"/>
      <c r="S1192" s="1"/>
      <c r="T1192" s="1"/>
      <c r="U1192" s="1"/>
      <c r="V1192" s="1"/>
      <c r="W1192" s="1"/>
      <c r="X1192" s="1"/>
      <c r="Y1192" s="1"/>
      <c r="Z1192" s="1"/>
      <c r="AA1192" s="1"/>
      <c r="AB1192" s="1"/>
      <c r="AC1192" s="1"/>
      <c r="AD1192" s="1"/>
      <c r="AE1192" s="1"/>
      <c r="AF1192" s="1"/>
      <c r="AG1192" s="1"/>
    </row>
    <row r="1193" spans="2:33">
      <c r="B1193" s="1"/>
      <c r="C1193" s="1"/>
      <c r="D1193" s="1"/>
      <c r="E1193" s="1"/>
      <c r="F1193" s="1"/>
      <c r="G1193" s="1"/>
      <c r="H1193" s="1"/>
      <c r="I1193" s="1"/>
      <c r="J1193" s="1"/>
      <c r="K1193" s="1"/>
      <c r="L1193" s="1"/>
      <c r="M1193" s="1"/>
      <c r="N1193" s="1"/>
      <c r="O1193" s="1"/>
      <c r="P1193" s="1"/>
      <c r="Q1193" s="1"/>
      <c r="R1193" s="1"/>
      <c r="S1193" s="1"/>
      <c r="T1193" s="1"/>
      <c r="U1193" s="1"/>
      <c r="V1193" s="1"/>
      <c r="W1193" s="1"/>
      <c r="X1193" s="1"/>
      <c r="Y1193" s="1"/>
      <c r="Z1193" s="1"/>
      <c r="AA1193" s="1"/>
      <c r="AB1193" s="1"/>
      <c r="AC1193" s="1"/>
      <c r="AD1193" s="1"/>
      <c r="AE1193" s="1"/>
      <c r="AF1193" s="1"/>
      <c r="AG1193" s="1"/>
    </row>
    <row r="1194" spans="2:33">
      <c r="B1194" s="1"/>
      <c r="C1194" s="1"/>
      <c r="D1194" s="1"/>
      <c r="E1194" s="1"/>
      <c r="F1194" s="1"/>
      <c r="G1194" s="1"/>
      <c r="H1194" s="1"/>
      <c r="I1194" s="1"/>
      <c r="J1194" s="1"/>
      <c r="K1194" s="1"/>
      <c r="L1194" s="1"/>
      <c r="M1194" s="1"/>
      <c r="N1194" s="1"/>
      <c r="O1194" s="1"/>
      <c r="P1194" s="1"/>
      <c r="Q1194" s="1"/>
      <c r="R1194" s="1"/>
      <c r="S1194" s="1"/>
      <c r="T1194" s="1"/>
      <c r="U1194" s="1"/>
      <c r="V1194" s="1"/>
      <c r="W1194" s="1"/>
      <c r="X1194" s="1"/>
      <c r="Y1194" s="1"/>
      <c r="Z1194" s="1"/>
      <c r="AA1194" s="1"/>
      <c r="AB1194" s="1"/>
      <c r="AC1194" s="1"/>
      <c r="AD1194" s="1"/>
      <c r="AE1194" s="1"/>
      <c r="AF1194" s="1"/>
      <c r="AG1194" s="1"/>
    </row>
    <row r="1195" spans="2:33">
      <c r="B1195" s="1"/>
      <c r="C1195" s="1"/>
      <c r="D1195" s="1"/>
      <c r="E1195" s="1"/>
      <c r="F1195" s="1"/>
      <c r="G1195" s="1"/>
      <c r="H1195" s="1"/>
      <c r="I1195" s="1"/>
      <c r="J1195" s="1"/>
      <c r="K1195" s="1"/>
      <c r="L1195" s="1"/>
      <c r="M1195" s="1"/>
      <c r="N1195" s="1"/>
      <c r="O1195" s="1"/>
      <c r="P1195" s="1"/>
      <c r="Q1195" s="1"/>
      <c r="R1195" s="1"/>
      <c r="S1195" s="1"/>
      <c r="T1195" s="1"/>
      <c r="U1195" s="1"/>
      <c r="V1195" s="1"/>
      <c r="W1195" s="1"/>
      <c r="X1195" s="1"/>
      <c r="Y1195" s="1"/>
      <c r="Z1195" s="1"/>
      <c r="AA1195" s="1"/>
      <c r="AB1195" s="1"/>
      <c r="AC1195" s="1"/>
      <c r="AD1195" s="1"/>
      <c r="AE1195" s="1"/>
      <c r="AF1195" s="1"/>
      <c r="AG1195" s="1"/>
    </row>
    <row r="1196" spans="2:33">
      <c r="B1196" s="1"/>
      <c r="C1196" s="1"/>
      <c r="D1196" s="1"/>
      <c r="E1196" s="1"/>
      <c r="F1196" s="1"/>
      <c r="G1196" s="1"/>
      <c r="H1196" s="1"/>
      <c r="I1196" s="1"/>
      <c r="J1196" s="1"/>
      <c r="K1196" s="1"/>
      <c r="L1196" s="1"/>
      <c r="M1196" s="1"/>
      <c r="N1196" s="1"/>
      <c r="O1196" s="1"/>
      <c r="P1196" s="1"/>
      <c r="Q1196" s="1"/>
      <c r="R1196" s="1"/>
      <c r="S1196" s="1"/>
      <c r="T1196" s="1"/>
      <c r="U1196" s="1"/>
      <c r="V1196" s="1"/>
      <c r="W1196" s="1"/>
      <c r="X1196" s="1"/>
      <c r="Y1196" s="1"/>
      <c r="Z1196" s="1"/>
      <c r="AA1196" s="1"/>
      <c r="AB1196" s="1"/>
      <c r="AC1196" s="1"/>
      <c r="AD1196" s="1"/>
      <c r="AE1196" s="1"/>
      <c r="AF1196" s="1"/>
      <c r="AG1196" s="1"/>
    </row>
    <row r="1197" spans="2:33">
      <c r="B1197" s="1"/>
      <c r="C1197" s="1"/>
      <c r="D1197" s="1"/>
      <c r="E1197" s="1"/>
      <c r="F1197" s="1"/>
      <c r="G1197" s="1"/>
      <c r="H1197" s="1"/>
      <c r="I1197" s="1"/>
      <c r="J1197" s="1"/>
      <c r="K1197" s="1"/>
      <c r="L1197" s="1"/>
      <c r="M1197" s="1"/>
      <c r="N1197" s="1"/>
      <c r="O1197" s="1"/>
      <c r="P1197" s="1"/>
      <c r="Q1197" s="1"/>
      <c r="R1197" s="1"/>
      <c r="S1197" s="1"/>
      <c r="T1197" s="1"/>
      <c r="U1197" s="1"/>
      <c r="V1197" s="1"/>
      <c r="W1197" s="1"/>
      <c r="X1197" s="1"/>
      <c r="Y1197" s="1"/>
      <c r="Z1197" s="1"/>
      <c r="AA1197" s="1"/>
      <c r="AB1197" s="1"/>
      <c r="AC1197" s="1"/>
      <c r="AD1197" s="1"/>
      <c r="AE1197" s="1"/>
      <c r="AF1197" s="1"/>
      <c r="AG1197" s="1"/>
    </row>
    <row r="1198" spans="2:33">
      <c r="B1198" s="1"/>
      <c r="C1198" s="1"/>
      <c r="D1198" s="1"/>
      <c r="E1198" s="1"/>
      <c r="F1198" s="1"/>
      <c r="G1198" s="1"/>
      <c r="H1198" s="1"/>
      <c r="I1198" s="1"/>
      <c r="J1198" s="1"/>
      <c r="K1198" s="1"/>
      <c r="L1198" s="1"/>
      <c r="M1198" s="1"/>
      <c r="N1198" s="1"/>
      <c r="O1198" s="1"/>
      <c r="P1198" s="1"/>
      <c r="Q1198" s="1"/>
      <c r="R1198" s="1"/>
      <c r="S1198" s="1"/>
      <c r="T1198" s="1"/>
      <c r="U1198" s="1"/>
      <c r="V1198" s="1"/>
      <c r="W1198" s="1"/>
      <c r="X1198" s="1"/>
      <c r="Y1198" s="1"/>
      <c r="Z1198" s="1"/>
      <c r="AA1198" s="1"/>
      <c r="AB1198" s="1"/>
      <c r="AC1198" s="1"/>
      <c r="AD1198" s="1"/>
      <c r="AE1198" s="1"/>
      <c r="AF1198" s="1"/>
      <c r="AG1198" s="1"/>
    </row>
    <row r="1199" spans="2:33">
      <c r="B1199" s="1"/>
      <c r="C1199" s="1"/>
      <c r="D1199" s="1"/>
      <c r="E1199" s="1"/>
      <c r="F1199" s="1"/>
      <c r="G1199" s="1"/>
      <c r="H1199" s="1"/>
      <c r="I1199" s="1"/>
      <c r="J1199" s="1"/>
      <c r="K1199" s="1"/>
      <c r="L1199" s="1"/>
      <c r="M1199" s="1"/>
      <c r="N1199" s="1"/>
      <c r="O1199" s="1"/>
      <c r="P1199" s="1"/>
      <c r="Q1199" s="1"/>
      <c r="R1199" s="1"/>
      <c r="S1199" s="1"/>
      <c r="T1199" s="1"/>
      <c r="U1199" s="1"/>
      <c r="V1199" s="1"/>
      <c r="W1199" s="1"/>
      <c r="X1199" s="1"/>
      <c r="Y1199" s="1"/>
      <c r="Z1199" s="1"/>
      <c r="AA1199" s="1"/>
      <c r="AB1199" s="1"/>
      <c r="AC1199" s="1"/>
      <c r="AD1199" s="1"/>
      <c r="AE1199" s="1"/>
      <c r="AF1199" s="1"/>
      <c r="AG1199" s="1"/>
    </row>
    <row r="1200" spans="2:33">
      <c r="B1200" s="1"/>
      <c r="C1200" s="1"/>
      <c r="D1200" s="1"/>
      <c r="E1200" s="1"/>
      <c r="F1200" s="1"/>
      <c r="G1200" s="1"/>
      <c r="H1200" s="1"/>
      <c r="I1200" s="1"/>
      <c r="J1200" s="1"/>
      <c r="K1200" s="1"/>
      <c r="L1200" s="1"/>
      <c r="M1200" s="1"/>
      <c r="N1200" s="1"/>
      <c r="O1200" s="1"/>
      <c r="P1200" s="1"/>
      <c r="Q1200" s="1"/>
      <c r="R1200" s="1"/>
      <c r="S1200" s="1"/>
      <c r="T1200" s="1"/>
      <c r="U1200" s="1"/>
      <c r="V1200" s="1"/>
      <c r="W1200" s="1"/>
      <c r="X1200" s="1"/>
      <c r="Y1200" s="1"/>
      <c r="Z1200" s="1"/>
      <c r="AA1200" s="1"/>
      <c r="AB1200" s="1"/>
      <c r="AC1200" s="1"/>
      <c r="AD1200" s="1"/>
      <c r="AE1200" s="1"/>
      <c r="AF1200" s="1"/>
      <c r="AG1200" s="1"/>
    </row>
    <row r="1201" spans="2:33">
      <c r="B1201" s="1"/>
      <c r="C1201" s="1"/>
      <c r="D1201" s="1"/>
      <c r="E1201" s="1"/>
      <c r="F1201" s="1"/>
      <c r="G1201" s="1"/>
      <c r="H1201" s="1"/>
      <c r="I1201" s="1"/>
      <c r="J1201" s="1"/>
      <c r="K1201" s="1"/>
      <c r="L1201" s="1"/>
      <c r="M1201" s="1"/>
      <c r="N1201" s="1"/>
      <c r="O1201" s="1"/>
      <c r="P1201" s="1"/>
      <c r="Q1201" s="1"/>
      <c r="R1201" s="1"/>
      <c r="S1201" s="1"/>
      <c r="T1201" s="1"/>
      <c r="U1201" s="1"/>
      <c r="V1201" s="1"/>
      <c r="W1201" s="1"/>
      <c r="X1201" s="1"/>
      <c r="Y1201" s="1"/>
      <c r="Z1201" s="1"/>
      <c r="AA1201" s="1"/>
      <c r="AB1201" s="1"/>
      <c r="AC1201" s="1"/>
      <c r="AD1201" s="1"/>
      <c r="AE1201" s="1"/>
      <c r="AF1201" s="1"/>
      <c r="AG1201" s="1"/>
    </row>
    <row r="1202" spans="2:33">
      <c r="B1202" s="1"/>
      <c r="C1202" s="1"/>
      <c r="D1202" s="1"/>
      <c r="E1202" s="1"/>
      <c r="F1202" s="1"/>
      <c r="G1202" s="1"/>
      <c r="H1202" s="1"/>
      <c r="I1202" s="1"/>
      <c r="J1202" s="1"/>
      <c r="K1202" s="1"/>
      <c r="L1202" s="1"/>
      <c r="M1202" s="1"/>
      <c r="N1202" s="1"/>
      <c r="O1202" s="1"/>
      <c r="P1202" s="1"/>
      <c r="Q1202" s="1"/>
      <c r="R1202" s="1"/>
      <c r="S1202" s="1"/>
      <c r="T1202" s="1"/>
      <c r="U1202" s="1"/>
      <c r="V1202" s="1"/>
      <c r="W1202" s="1"/>
      <c r="X1202" s="1"/>
      <c r="Y1202" s="1"/>
      <c r="Z1202" s="1"/>
      <c r="AA1202" s="1"/>
      <c r="AB1202" s="1"/>
      <c r="AC1202" s="1"/>
      <c r="AD1202" s="1"/>
      <c r="AE1202" s="1"/>
      <c r="AF1202" s="1"/>
      <c r="AG1202" s="1"/>
    </row>
    <row r="1203" spans="2:33">
      <c r="B1203" s="1"/>
      <c r="C1203" s="1"/>
      <c r="D1203" s="1"/>
      <c r="E1203" s="1"/>
      <c r="F1203" s="1"/>
      <c r="G1203" s="1"/>
      <c r="H1203" s="1"/>
      <c r="I1203" s="1"/>
      <c r="J1203" s="1"/>
      <c r="K1203" s="1"/>
      <c r="L1203" s="1"/>
      <c r="M1203" s="1"/>
      <c r="N1203" s="1"/>
      <c r="O1203" s="1"/>
      <c r="P1203" s="1"/>
      <c r="Q1203" s="1"/>
      <c r="R1203" s="1"/>
      <c r="S1203" s="1"/>
      <c r="T1203" s="1"/>
      <c r="U1203" s="1"/>
      <c r="V1203" s="1"/>
      <c r="W1203" s="1"/>
      <c r="X1203" s="1"/>
      <c r="Y1203" s="1"/>
      <c r="Z1203" s="1"/>
      <c r="AA1203" s="1"/>
      <c r="AB1203" s="1"/>
      <c r="AC1203" s="1"/>
      <c r="AD1203" s="1"/>
      <c r="AE1203" s="1"/>
      <c r="AF1203" s="1"/>
      <c r="AG1203" s="1"/>
    </row>
    <row r="1204" spans="2:33">
      <c r="B1204" s="1"/>
      <c r="C1204" s="1"/>
      <c r="D1204" s="1"/>
      <c r="E1204" s="1"/>
      <c r="F1204" s="1"/>
      <c r="G1204" s="1"/>
      <c r="H1204" s="1"/>
      <c r="I1204" s="1"/>
      <c r="J1204" s="1"/>
      <c r="K1204" s="1"/>
      <c r="L1204" s="1"/>
      <c r="M1204" s="1"/>
      <c r="N1204" s="1"/>
      <c r="O1204" s="1"/>
      <c r="P1204" s="1"/>
      <c r="Q1204" s="1"/>
      <c r="R1204" s="1"/>
      <c r="S1204" s="1"/>
      <c r="T1204" s="1"/>
      <c r="U1204" s="1"/>
      <c r="V1204" s="1"/>
      <c r="W1204" s="1"/>
      <c r="X1204" s="1"/>
      <c r="Y1204" s="1"/>
      <c r="Z1204" s="1"/>
      <c r="AA1204" s="1"/>
      <c r="AB1204" s="1"/>
      <c r="AC1204" s="1"/>
      <c r="AD1204" s="1"/>
      <c r="AE1204" s="1"/>
      <c r="AF1204" s="1"/>
      <c r="AG1204" s="1"/>
    </row>
    <row r="1205" spans="2:33">
      <c r="B1205" s="1"/>
      <c r="C1205" s="1"/>
      <c r="D1205" s="1"/>
      <c r="E1205" s="1"/>
      <c r="F1205" s="1"/>
      <c r="G1205" s="1"/>
      <c r="H1205" s="1"/>
      <c r="I1205" s="1"/>
      <c r="J1205" s="1"/>
      <c r="K1205" s="1"/>
      <c r="L1205" s="1"/>
      <c r="M1205" s="1"/>
      <c r="N1205" s="1"/>
      <c r="O1205" s="1"/>
      <c r="P1205" s="1"/>
      <c r="Q1205" s="1"/>
      <c r="R1205" s="1"/>
      <c r="S1205" s="1"/>
      <c r="T1205" s="1"/>
      <c r="U1205" s="1"/>
      <c r="V1205" s="1"/>
      <c r="W1205" s="1"/>
      <c r="X1205" s="1"/>
      <c r="Y1205" s="1"/>
      <c r="Z1205" s="1"/>
      <c r="AA1205" s="1"/>
      <c r="AB1205" s="1"/>
      <c r="AC1205" s="1"/>
      <c r="AD1205" s="1"/>
      <c r="AE1205" s="1"/>
      <c r="AF1205" s="1"/>
      <c r="AG1205" s="1"/>
    </row>
    <row r="1206" spans="2:33">
      <c r="B1206" s="1"/>
      <c r="C1206" s="1"/>
      <c r="D1206" s="1"/>
      <c r="E1206" s="1"/>
      <c r="F1206" s="1"/>
      <c r="G1206" s="1"/>
      <c r="H1206" s="1"/>
      <c r="I1206" s="1"/>
      <c r="J1206" s="1"/>
      <c r="K1206" s="1"/>
      <c r="L1206" s="1"/>
      <c r="M1206" s="1"/>
      <c r="N1206" s="1"/>
      <c r="O1206" s="1"/>
      <c r="P1206" s="1"/>
      <c r="Q1206" s="1"/>
      <c r="R1206" s="1"/>
      <c r="S1206" s="1"/>
      <c r="T1206" s="1"/>
      <c r="U1206" s="1"/>
      <c r="V1206" s="1"/>
      <c r="W1206" s="1"/>
      <c r="X1206" s="1"/>
      <c r="Y1206" s="1"/>
      <c r="Z1206" s="1"/>
      <c r="AA1206" s="1"/>
      <c r="AB1206" s="1"/>
      <c r="AC1206" s="1"/>
      <c r="AD1206" s="1"/>
      <c r="AE1206" s="1"/>
      <c r="AF1206" s="1"/>
      <c r="AG1206" s="1"/>
    </row>
    <row r="1207" spans="2:33">
      <c r="B1207" s="1"/>
      <c r="C1207" s="1"/>
      <c r="D1207" s="1"/>
      <c r="E1207" s="1"/>
      <c r="F1207" s="1"/>
      <c r="G1207" s="1"/>
      <c r="H1207" s="1"/>
      <c r="I1207" s="1"/>
      <c r="J1207" s="1"/>
      <c r="K1207" s="1"/>
      <c r="L1207" s="1"/>
      <c r="M1207" s="1"/>
      <c r="N1207" s="1"/>
      <c r="O1207" s="1"/>
      <c r="P1207" s="1"/>
      <c r="Q1207" s="1"/>
      <c r="R1207" s="1"/>
      <c r="S1207" s="1"/>
      <c r="T1207" s="1"/>
      <c r="U1207" s="1"/>
      <c r="V1207" s="1"/>
      <c r="W1207" s="1"/>
      <c r="X1207" s="1"/>
      <c r="Y1207" s="1"/>
      <c r="Z1207" s="1"/>
      <c r="AA1207" s="1"/>
      <c r="AB1207" s="1"/>
      <c r="AC1207" s="1"/>
      <c r="AD1207" s="1"/>
      <c r="AE1207" s="1"/>
      <c r="AF1207" s="1"/>
      <c r="AG1207" s="1"/>
    </row>
    <row r="1208" spans="2:33">
      <c r="B1208" s="1"/>
      <c r="C1208" s="1"/>
      <c r="D1208" s="1"/>
      <c r="E1208" s="1"/>
      <c r="F1208" s="1"/>
      <c r="G1208" s="1"/>
      <c r="H1208" s="1"/>
      <c r="I1208" s="1"/>
      <c r="J1208" s="1"/>
      <c r="K1208" s="1"/>
      <c r="L1208" s="1"/>
      <c r="M1208" s="1"/>
      <c r="N1208" s="1"/>
      <c r="O1208" s="1"/>
      <c r="P1208" s="1"/>
      <c r="Q1208" s="1"/>
      <c r="R1208" s="1"/>
      <c r="S1208" s="1"/>
      <c r="T1208" s="1"/>
      <c r="U1208" s="1"/>
      <c r="V1208" s="1"/>
      <c r="W1208" s="1"/>
      <c r="X1208" s="1"/>
      <c r="Y1208" s="1"/>
      <c r="Z1208" s="1"/>
      <c r="AA1208" s="1"/>
      <c r="AB1208" s="1"/>
      <c r="AC1208" s="1"/>
      <c r="AD1208" s="1"/>
      <c r="AE1208" s="1"/>
      <c r="AF1208" s="1"/>
      <c r="AG1208" s="1"/>
    </row>
    <row r="1209" spans="2:33">
      <c r="B1209" s="1"/>
      <c r="C1209" s="1"/>
      <c r="D1209" s="1"/>
      <c r="E1209" s="1"/>
      <c r="F1209" s="1"/>
      <c r="G1209" s="1"/>
      <c r="H1209" s="1"/>
      <c r="I1209" s="1"/>
      <c r="J1209" s="1"/>
      <c r="K1209" s="1"/>
      <c r="L1209" s="1"/>
      <c r="M1209" s="1"/>
      <c r="N1209" s="1"/>
      <c r="O1209" s="1"/>
      <c r="P1209" s="1"/>
      <c r="Q1209" s="1"/>
      <c r="R1209" s="1"/>
      <c r="S1209" s="1"/>
      <c r="T1209" s="1"/>
      <c r="U1209" s="1"/>
      <c r="V1209" s="1"/>
      <c r="W1209" s="1"/>
      <c r="X1209" s="1"/>
      <c r="Y1209" s="1"/>
      <c r="Z1209" s="1"/>
      <c r="AA1209" s="1"/>
      <c r="AB1209" s="1"/>
      <c r="AC1209" s="1"/>
      <c r="AD1209" s="1"/>
      <c r="AE1209" s="1"/>
      <c r="AF1209" s="1"/>
      <c r="AG1209" s="1"/>
    </row>
    <row r="1210" spans="2:33">
      <c r="B1210" s="1"/>
      <c r="C1210" s="1"/>
      <c r="D1210" s="1"/>
      <c r="E1210" s="1"/>
      <c r="F1210" s="1"/>
      <c r="G1210" s="1"/>
      <c r="H1210" s="1"/>
      <c r="I1210" s="1"/>
      <c r="J1210" s="1"/>
      <c r="K1210" s="1"/>
      <c r="L1210" s="1"/>
      <c r="M1210" s="1"/>
      <c r="N1210" s="1"/>
      <c r="O1210" s="1"/>
      <c r="P1210" s="1"/>
      <c r="Q1210" s="1"/>
      <c r="R1210" s="1"/>
      <c r="S1210" s="1"/>
      <c r="T1210" s="1"/>
      <c r="U1210" s="1"/>
      <c r="V1210" s="1"/>
      <c r="W1210" s="1"/>
      <c r="X1210" s="1"/>
      <c r="Y1210" s="1"/>
      <c r="Z1210" s="1"/>
      <c r="AA1210" s="1"/>
      <c r="AB1210" s="1"/>
      <c r="AC1210" s="1"/>
      <c r="AD1210" s="1"/>
      <c r="AE1210" s="1"/>
      <c r="AF1210" s="1"/>
      <c r="AG1210" s="1"/>
    </row>
    <row r="1211" spans="2:33">
      <c r="B1211" s="1"/>
      <c r="C1211" s="1"/>
      <c r="D1211" s="1"/>
      <c r="E1211" s="1"/>
      <c r="F1211" s="1"/>
      <c r="G1211" s="1"/>
      <c r="H1211" s="1"/>
      <c r="I1211" s="1"/>
      <c r="J1211" s="1"/>
      <c r="K1211" s="1"/>
      <c r="L1211" s="1"/>
      <c r="M1211" s="1"/>
      <c r="N1211" s="1"/>
      <c r="O1211" s="1"/>
      <c r="P1211" s="1"/>
      <c r="Q1211" s="1"/>
      <c r="R1211" s="1"/>
      <c r="S1211" s="1"/>
      <c r="T1211" s="1"/>
      <c r="U1211" s="1"/>
      <c r="V1211" s="1"/>
      <c r="W1211" s="1"/>
      <c r="X1211" s="1"/>
      <c r="Y1211" s="1"/>
      <c r="Z1211" s="1"/>
      <c r="AA1211" s="1"/>
      <c r="AB1211" s="1"/>
      <c r="AC1211" s="1"/>
      <c r="AD1211" s="1"/>
      <c r="AE1211" s="1"/>
      <c r="AF1211" s="1"/>
      <c r="AG1211" s="1"/>
    </row>
    <row r="1212" spans="2:33">
      <c r="B1212" s="1"/>
      <c r="C1212" s="1"/>
      <c r="D1212" s="1"/>
      <c r="E1212" s="1"/>
      <c r="F1212" s="1"/>
      <c r="G1212" s="1"/>
      <c r="H1212" s="1"/>
      <c r="I1212" s="1"/>
      <c r="J1212" s="1"/>
      <c r="K1212" s="1"/>
      <c r="L1212" s="1"/>
      <c r="M1212" s="1"/>
      <c r="N1212" s="1"/>
      <c r="O1212" s="1"/>
      <c r="P1212" s="1"/>
      <c r="Q1212" s="1"/>
      <c r="R1212" s="1"/>
      <c r="S1212" s="1"/>
      <c r="T1212" s="1"/>
      <c r="U1212" s="1"/>
      <c r="V1212" s="1"/>
      <c r="W1212" s="1"/>
      <c r="X1212" s="1"/>
      <c r="Y1212" s="1"/>
      <c r="Z1212" s="1"/>
      <c r="AA1212" s="1"/>
      <c r="AB1212" s="1"/>
      <c r="AC1212" s="1"/>
      <c r="AD1212" s="1"/>
      <c r="AE1212" s="1"/>
      <c r="AF1212" s="1"/>
      <c r="AG1212" s="1"/>
    </row>
    <row r="1213" spans="2:33">
      <c r="B1213" s="1"/>
      <c r="C1213" s="1"/>
      <c r="D1213" s="1"/>
      <c r="E1213" s="1"/>
      <c r="F1213" s="1"/>
      <c r="G1213" s="1"/>
      <c r="H1213" s="1"/>
      <c r="I1213" s="1"/>
      <c r="J1213" s="1"/>
      <c r="K1213" s="1"/>
      <c r="L1213" s="1"/>
      <c r="M1213" s="1"/>
      <c r="N1213" s="1"/>
      <c r="O1213" s="1"/>
      <c r="P1213" s="1"/>
      <c r="Q1213" s="1"/>
      <c r="R1213" s="1"/>
      <c r="S1213" s="1"/>
      <c r="T1213" s="1"/>
      <c r="U1213" s="1"/>
      <c r="V1213" s="1"/>
      <c r="W1213" s="1"/>
      <c r="X1213" s="1"/>
      <c r="Y1213" s="1"/>
      <c r="Z1213" s="1"/>
      <c r="AA1213" s="1"/>
      <c r="AB1213" s="1"/>
      <c r="AC1213" s="1"/>
      <c r="AD1213" s="1"/>
      <c r="AE1213" s="1"/>
      <c r="AF1213" s="1"/>
      <c r="AG1213" s="1"/>
    </row>
    <row r="1214" spans="2:33">
      <c r="B1214" s="1"/>
      <c r="C1214" s="1"/>
      <c r="D1214" s="1"/>
      <c r="E1214" s="1"/>
      <c r="F1214" s="1"/>
      <c r="G1214" s="1"/>
      <c r="H1214" s="1"/>
      <c r="I1214" s="1"/>
      <c r="J1214" s="1"/>
      <c r="K1214" s="1"/>
      <c r="L1214" s="1"/>
      <c r="M1214" s="1"/>
      <c r="N1214" s="1"/>
      <c r="O1214" s="1"/>
      <c r="P1214" s="1"/>
      <c r="Q1214" s="1"/>
      <c r="R1214" s="1"/>
      <c r="S1214" s="1"/>
      <c r="T1214" s="1"/>
      <c r="U1214" s="1"/>
      <c r="V1214" s="1"/>
      <c r="W1214" s="1"/>
      <c r="X1214" s="1"/>
      <c r="Y1214" s="1"/>
      <c r="Z1214" s="1"/>
      <c r="AA1214" s="1"/>
      <c r="AB1214" s="1"/>
      <c r="AC1214" s="1"/>
      <c r="AD1214" s="1"/>
      <c r="AE1214" s="1"/>
      <c r="AF1214" s="1"/>
      <c r="AG1214" s="1"/>
    </row>
    <row r="1215" spans="2:33">
      <c r="B1215" s="1"/>
      <c r="C1215" s="1"/>
      <c r="D1215" s="1"/>
      <c r="E1215" s="1"/>
      <c r="F1215" s="1"/>
      <c r="G1215" s="1"/>
      <c r="H1215" s="1"/>
      <c r="I1215" s="1"/>
      <c r="J1215" s="1"/>
      <c r="K1215" s="1"/>
      <c r="L1215" s="1"/>
      <c r="M1215" s="1"/>
      <c r="N1215" s="1"/>
      <c r="O1215" s="1"/>
      <c r="P1215" s="1"/>
      <c r="Q1215" s="1"/>
      <c r="R1215" s="1"/>
      <c r="S1215" s="1"/>
      <c r="T1215" s="1"/>
      <c r="U1215" s="1"/>
      <c r="V1215" s="1"/>
      <c r="W1215" s="1"/>
      <c r="X1215" s="1"/>
      <c r="Y1215" s="1"/>
      <c r="Z1215" s="1"/>
      <c r="AA1215" s="1"/>
      <c r="AB1215" s="1"/>
      <c r="AC1215" s="1"/>
      <c r="AD1215" s="1"/>
      <c r="AE1215" s="1"/>
      <c r="AF1215" s="1"/>
      <c r="AG1215" s="1"/>
    </row>
    <row r="1216" spans="2:33">
      <c r="B1216" s="1"/>
      <c r="C1216" s="1"/>
      <c r="D1216" s="1"/>
      <c r="E1216" s="1"/>
      <c r="F1216" s="1"/>
      <c r="G1216" s="1"/>
      <c r="H1216" s="1"/>
      <c r="I1216" s="1"/>
      <c r="J1216" s="1"/>
      <c r="K1216" s="1"/>
      <c r="L1216" s="1"/>
      <c r="M1216" s="1"/>
      <c r="N1216" s="1"/>
      <c r="O1216" s="1"/>
      <c r="P1216" s="1"/>
      <c r="Q1216" s="1"/>
      <c r="R1216" s="1"/>
      <c r="S1216" s="1"/>
      <c r="T1216" s="1"/>
      <c r="U1216" s="1"/>
      <c r="V1216" s="1"/>
      <c r="W1216" s="1"/>
      <c r="X1216" s="1"/>
      <c r="Y1216" s="1"/>
      <c r="Z1216" s="1"/>
      <c r="AA1216" s="1"/>
      <c r="AB1216" s="1"/>
      <c r="AC1216" s="1"/>
      <c r="AD1216" s="1"/>
      <c r="AE1216" s="1"/>
      <c r="AF1216" s="1"/>
      <c r="AG1216" s="1"/>
    </row>
    <row r="1217" spans="2:33">
      <c r="B1217" s="1"/>
      <c r="C1217" s="1"/>
      <c r="D1217" s="1"/>
      <c r="E1217" s="1"/>
      <c r="F1217" s="1"/>
      <c r="G1217" s="1"/>
      <c r="H1217" s="1"/>
      <c r="I1217" s="1"/>
      <c r="J1217" s="1"/>
      <c r="K1217" s="1"/>
      <c r="L1217" s="1"/>
      <c r="M1217" s="1"/>
      <c r="N1217" s="1"/>
      <c r="O1217" s="1"/>
      <c r="P1217" s="1"/>
      <c r="Q1217" s="1"/>
      <c r="R1217" s="1"/>
      <c r="S1217" s="1"/>
      <c r="T1217" s="1"/>
      <c r="U1217" s="1"/>
      <c r="V1217" s="1"/>
      <c r="W1217" s="1"/>
      <c r="X1217" s="1"/>
      <c r="Y1217" s="1"/>
      <c r="Z1217" s="1"/>
      <c r="AA1217" s="1"/>
      <c r="AB1217" s="1"/>
      <c r="AC1217" s="1"/>
      <c r="AD1217" s="1"/>
      <c r="AE1217" s="1"/>
      <c r="AF1217" s="1"/>
      <c r="AG1217" s="1"/>
    </row>
    <row r="1218" spans="2:33">
      <c r="B1218" s="1"/>
      <c r="C1218" s="1"/>
      <c r="D1218" s="1"/>
      <c r="E1218" s="1"/>
      <c r="F1218" s="1"/>
      <c r="G1218" s="1"/>
      <c r="H1218" s="1"/>
      <c r="I1218" s="1"/>
      <c r="J1218" s="1"/>
      <c r="K1218" s="1"/>
      <c r="L1218" s="1"/>
      <c r="M1218" s="1"/>
      <c r="N1218" s="1"/>
      <c r="O1218" s="1"/>
      <c r="P1218" s="1"/>
      <c r="Q1218" s="1"/>
      <c r="R1218" s="1"/>
      <c r="S1218" s="1"/>
      <c r="T1218" s="1"/>
      <c r="U1218" s="1"/>
      <c r="V1218" s="1"/>
      <c r="W1218" s="1"/>
      <c r="X1218" s="1"/>
      <c r="Y1218" s="1"/>
      <c r="Z1218" s="1"/>
      <c r="AA1218" s="1"/>
      <c r="AB1218" s="1"/>
      <c r="AC1218" s="1"/>
      <c r="AD1218" s="1"/>
      <c r="AE1218" s="1"/>
      <c r="AF1218" s="1"/>
      <c r="AG1218" s="1"/>
    </row>
    <row r="1219" spans="2:33">
      <c r="B1219" s="1"/>
      <c r="C1219" s="1"/>
      <c r="D1219" s="1"/>
      <c r="E1219" s="1"/>
      <c r="F1219" s="1"/>
      <c r="G1219" s="1"/>
      <c r="H1219" s="1"/>
      <c r="I1219" s="1"/>
      <c r="J1219" s="1"/>
      <c r="K1219" s="1"/>
      <c r="L1219" s="1"/>
      <c r="M1219" s="1"/>
      <c r="N1219" s="1"/>
      <c r="O1219" s="1"/>
      <c r="P1219" s="1"/>
      <c r="Q1219" s="1"/>
      <c r="R1219" s="1"/>
      <c r="S1219" s="1"/>
      <c r="T1219" s="1"/>
      <c r="U1219" s="1"/>
      <c r="V1219" s="1"/>
      <c r="W1219" s="1"/>
      <c r="X1219" s="1"/>
      <c r="Y1219" s="1"/>
      <c r="Z1219" s="1"/>
      <c r="AA1219" s="1"/>
      <c r="AB1219" s="1"/>
      <c r="AC1219" s="1"/>
      <c r="AD1219" s="1"/>
      <c r="AE1219" s="1"/>
      <c r="AF1219" s="1"/>
      <c r="AG1219" s="1"/>
    </row>
    <row r="1220" spans="2:33">
      <c r="B1220" s="1"/>
      <c r="C1220" s="1"/>
      <c r="D1220" s="1"/>
      <c r="E1220" s="1"/>
      <c r="F1220" s="1"/>
      <c r="G1220" s="1"/>
      <c r="H1220" s="1"/>
      <c r="I1220" s="1"/>
      <c r="J1220" s="1"/>
      <c r="K1220" s="1"/>
      <c r="L1220" s="1"/>
      <c r="M1220" s="1"/>
      <c r="N1220" s="1"/>
      <c r="O1220" s="1"/>
      <c r="P1220" s="1"/>
      <c r="Q1220" s="1"/>
      <c r="R1220" s="1"/>
      <c r="S1220" s="1"/>
      <c r="T1220" s="1"/>
      <c r="U1220" s="1"/>
      <c r="V1220" s="1"/>
      <c r="W1220" s="1"/>
      <c r="X1220" s="1"/>
      <c r="Y1220" s="1"/>
      <c r="Z1220" s="1"/>
      <c r="AA1220" s="1"/>
      <c r="AB1220" s="1"/>
      <c r="AC1220" s="1"/>
      <c r="AD1220" s="1"/>
      <c r="AE1220" s="1"/>
      <c r="AF1220" s="1"/>
      <c r="AG1220" s="1"/>
    </row>
    <row r="1221" spans="2:33">
      <c r="B1221" s="1"/>
      <c r="C1221" s="1"/>
      <c r="D1221" s="1"/>
      <c r="E1221" s="1"/>
      <c r="F1221" s="1"/>
      <c r="G1221" s="1"/>
      <c r="H1221" s="1"/>
      <c r="I1221" s="1"/>
      <c r="J1221" s="1"/>
      <c r="K1221" s="1"/>
      <c r="L1221" s="1"/>
      <c r="M1221" s="1"/>
      <c r="N1221" s="1"/>
      <c r="O1221" s="1"/>
      <c r="P1221" s="1"/>
      <c r="Q1221" s="1"/>
      <c r="R1221" s="1"/>
      <c r="S1221" s="1"/>
      <c r="T1221" s="1"/>
      <c r="U1221" s="1"/>
      <c r="V1221" s="1"/>
      <c r="W1221" s="1"/>
      <c r="X1221" s="1"/>
      <c r="Y1221" s="1"/>
      <c r="Z1221" s="1"/>
      <c r="AA1221" s="1"/>
      <c r="AB1221" s="1"/>
      <c r="AC1221" s="1"/>
      <c r="AD1221" s="1"/>
      <c r="AE1221" s="1"/>
      <c r="AF1221" s="1"/>
      <c r="AG1221" s="1"/>
    </row>
    <row r="1222" spans="2:33">
      <c r="B1222" s="1"/>
      <c r="C1222" s="1"/>
      <c r="D1222" s="1"/>
      <c r="E1222" s="1"/>
      <c r="F1222" s="1"/>
      <c r="G1222" s="1"/>
      <c r="H1222" s="1"/>
      <c r="I1222" s="1"/>
      <c r="J1222" s="1"/>
      <c r="K1222" s="1"/>
      <c r="L1222" s="1"/>
      <c r="M1222" s="1"/>
      <c r="N1222" s="1"/>
      <c r="O1222" s="1"/>
      <c r="P1222" s="1"/>
      <c r="Q1222" s="1"/>
      <c r="R1222" s="1"/>
      <c r="S1222" s="1"/>
      <c r="T1222" s="1"/>
      <c r="U1222" s="1"/>
      <c r="V1222" s="1"/>
      <c r="W1222" s="1"/>
      <c r="X1222" s="1"/>
      <c r="Y1222" s="1"/>
      <c r="Z1222" s="1"/>
      <c r="AA1222" s="1"/>
      <c r="AB1222" s="1"/>
      <c r="AC1222" s="1"/>
      <c r="AD1222" s="1"/>
      <c r="AE1222" s="1"/>
      <c r="AF1222" s="1"/>
      <c r="AG1222" s="1"/>
    </row>
    <row r="1223" spans="2:33">
      <c r="B1223" s="1"/>
      <c r="C1223" s="1"/>
      <c r="D1223" s="1"/>
      <c r="E1223" s="1"/>
      <c r="F1223" s="1"/>
      <c r="G1223" s="1"/>
      <c r="H1223" s="1"/>
      <c r="I1223" s="1"/>
      <c r="J1223" s="1"/>
      <c r="K1223" s="1"/>
      <c r="L1223" s="1"/>
      <c r="M1223" s="1"/>
      <c r="N1223" s="1"/>
      <c r="O1223" s="1"/>
      <c r="P1223" s="1"/>
      <c r="Q1223" s="1"/>
      <c r="R1223" s="1"/>
      <c r="S1223" s="1"/>
      <c r="T1223" s="1"/>
      <c r="U1223" s="1"/>
      <c r="V1223" s="1"/>
      <c r="W1223" s="1"/>
      <c r="X1223" s="1"/>
      <c r="Y1223" s="1"/>
      <c r="Z1223" s="1"/>
      <c r="AA1223" s="1"/>
      <c r="AB1223" s="1"/>
      <c r="AC1223" s="1"/>
      <c r="AD1223" s="1"/>
      <c r="AE1223" s="1"/>
      <c r="AF1223" s="1"/>
      <c r="AG1223" s="1"/>
    </row>
    <row r="1224" spans="2:33">
      <c r="B1224" s="1"/>
      <c r="C1224" s="1"/>
      <c r="D1224" s="1"/>
      <c r="E1224" s="1"/>
      <c r="F1224" s="1"/>
      <c r="G1224" s="1"/>
      <c r="H1224" s="1"/>
      <c r="I1224" s="1"/>
      <c r="J1224" s="1"/>
      <c r="K1224" s="1"/>
      <c r="L1224" s="1"/>
      <c r="M1224" s="1"/>
      <c r="N1224" s="1"/>
      <c r="O1224" s="1"/>
      <c r="P1224" s="1"/>
      <c r="Q1224" s="1"/>
      <c r="R1224" s="1"/>
      <c r="S1224" s="1"/>
      <c r="T1224" s="1"/>
      <c r="U1224" s="1"/>
      <c r="V1224" s="1"/>
      <c r="W1224" s="1"/>
      <c r="X1224" s="1"/>
      <c r="Y1224" s="1"/>
      <c r="Z1224" s="1"/>
      <c r="AA1224" s="1"/>
      <c r="AB1224" s="1"/>
      <c r="AC1224" s="1"/>
      <c r="AD1224" s="1"/>
      <c r="AE1224" s="1"/>
      <c r="AF1224" s="1"/>
      <c r="AG1224" s="1"/>
    </row>
    <row r="1225" spans="2:33">
      <c r="B1225" s="1"/>
      <c r="C1225" s="1"/>
      <c r="D1225" s="1"/>
      <c r="E1225" s="1"/>
      <c r="F1225" s="1"/>
      <c r="G1225" s="1"/>
      <c r="H1225" s="1"/>
      <c r="I1225" s="1"/>
      <c r="J1225" s="1"/>
      <c r="K1225" s="1"/>
      <c r="L1225" s="1"/>
      <c r="M1225" s="1"/>
      <c r="N1225" s="1"/>
      <c r="O1225" s="1"/>
      <c r="P1225" s="1"/>
      <c r="Q1225" s="1"/>
      <c r="R1225" s="1"/>
      <c r="S1225" s="1"/>
      <c r="T1225" s="1"/>
      <c r="U1225" s="1"/>
      <c r="V1225" s="1"/>
      <c r="W1225" s="1"/>
      <c r="X1225" s="1"/>
      <c r="Y1225" s="1"/>
      <c r="Z1225" s="1"/>
      <c r="AA1225" s="1"/>
      <c r="AB1225" s="1"/>
      <c r="AC1225" s="1"/>
      <c r="AD1225" s="1"/>
      <c r="AE1225" s="1"/>
      <c r="AF1225" s="1"/>
      <c r="AG1225" s="1"/>
    </row>
    <row r="1226" spans="2:33">
      <c r="B1226" s="1"/>
      <c r="C1226" s="1"/>
      <c r="D1226" s="1"/>
      <c r="E1226" s="1"/>
      <c r="F1226" s="1"/>
      <c r="G1226" s="1"/>
      <c r="H1226" s="1"/>
      <c r="I1226" s="1"/>
      <c r="J1226" s="1"/>
      <c r="K1226" s="1"/>
      <c r="L1226" s="1"/>
      <c r="M1226" s="1"/>
      <c r="N1226" s="1"/>
      <c r="O1226" s="1"/>
      <c r="P1226" s="1"/>
      <c r="Q1226" s="1"/>
      <c r="R1226" s="1"/>
      <c r="S1226" s="1"/>
      <c r="T1226" s="1"/>
      <c r="U1226" s="1"/>
      <c r="V1226" s="1"/>
      <c r="W1226" s="1"/>
      <c r="X1226" s="1"/>
      <c r="Y1226" s="1"/>
      <c r="Z1226" s="1"/>
      <c r="AA1226" s="1"/>
      <c r="AB1226" s="1"/>
      <c r="AC1226" s="1"/>
      <c r="AD1226" s="1"/>
      <c r="AE1226" s="1"/>
      <c r="AF1226" s="1"/>
      <c r="AG1226" s="1"/>
    </row>
    <row r="1227" spans="2:33">
      <c r="B1227" s="1"/>
      <c r="C1227" s="1"/>
      <c r="D1227" s="1"/>
      <c r="E1227" s="1"/>
      <c r="F1227" s="1"/>
      <c r="G1227" s="1"/>
      <c r="H1227" s="1"/>
      <c r="I1227" s="1"/>
      <c r="J1227" s="1"/>
      <c r="K1227" s="1"/>
      <c r="L1227" s="1"/>
      <c r="M1227" s="1"/>
      <c r="N1227" s="1"/>
      <c r="O1227" s="1"/>
      <c r="P1227" s="1"/>
      <c r="Q1227" s="1"/>
      <c r="R1227" s="1"/>
      <c r="S1227" s="1"/>
      <c r="T1227" s="1"/>
      <c r="U1227" s="1"/>
      <c r="V1227" s="1"/>
      <c r="W1227" s="1"/>
      <c r="X1227" s="1"/>
      <c r="Y1227" s="1"/>
      <c r="Z1227" s="1"/>
      <c r="AA1227" s="1"/>
      <c r="AB1227" s="1"/>
      <c r="AC1227" s="1"/>
      <c r="AD1227" s="1"/>
      <c r="AE1227" s="1"/>
      <c r="AF1227" s="1"/>
      <c r="AG1227" s="1"/>
    </row>
    <row r="1228" spans="2:33">
      <c r="B1228" s="1"/>
      <c r="C1228" s="1"/>
      <c r="D1228" s="1"/>
      <c r="E1228" s="1"/>
      <c r="F1228" s="1"/>
      <c r="G1228" s="1"/>
      <c r="H1228" s="1"/>
      <c r="I1228" s="1"/>
      <c r="J1228" s="1"/>
      <c r="K1228" s="1"/>
      <c r="L1228" s="1"/>
      <c r="M1228" s="1"/>
      <c r="N1228" s="1"/>
      <c r="O1228" s="1"/>
      <c r="P1228" s="1"/>
      <c r="Q1228" s="1"/>
      <c r="R1228" s="1"/>
      <c r="S1228" s="1"/>
      <c r="T1228" s="1"/>
      <c r="U1228" s="1"/>
      <c r="V1228" s="1"/>
      <c r="W1228" s="1"/>
      <c r="X1228" s="1"/>
      <c r="Y1228" s="1"/>
      <c r="Z1228" s="1"/>
      <c r="AA1228" s="1"/>
      <c r="AB1228" s="1"/>
      <c r="AC1228" s="1"/>
      <c r="AD1228" s="1"/>
      <c r="AE1228" s="1"/>
      <c r="AF1228" s="1"/>
      <c r="AG1228" s="1"/>
    </row>
    <row r="1229" spans="2:33">
      <c r="B1229" s="1"/>
      <c r="C1229" s="1"/>
      <c r="D1229" s="1"/>
      <c r="E1229" s="1"/>
      <c r="F1229" s="1"/>
      <c r="G1229" s="1"/>
      <c r="H1229" s="1"/>
      <c r="I1229" s="1"/>
      <c r="J1229" s="1"/>
      <c r="K1229" s="1"/>
      <c r="L1229" s="1"/>
      <c r="M1229" s="1"/>
      <c r="N1229" s="1"/>
      <c r="O1229" s="1"/>
      <c r="P1229" s="1"/>
      <c r="Q1229" s="1"/>
      <c r="R1229" s="1"/>
      <c r="S1229" s="1"/>
      <c r="T1229" s="1"/>
      <c r="U1229" s="1"/>
      <c r="V1229" s="1"/>
      <c r="W1229" s="1"/>
      <c r="X1229" s="1"/>
      <c r="Y1229" s="1"/>
      <c r="Z1229" s="1"/>
      <c r="AA1229" s="1"/>
      <c r="AB1229" s="1"/>
      <c r="AC1229" s="1"/>
      <c r="AD1229" s="1"/>
      <c r="AE1229" s="1"/>
      <c r="AF1229" s="1"/>
      <c r="AG1229" s="1"/>
    </row>
    <row r="1230" spans="2:33">
      <c r="B1230" s="1"/>
      <c r="C1230" s="1"/>
      <c r="D1230" s="1"/>
      <c r="E1230" s="1"/>
      <c r="F1230" s="1"/>
      <c r="G1230" s="1"/>
      <c r="H1230" s="1"/>
      <c r="I1230" s="1"/>
      <c r="J1230" s="1"/>
      <c r="K1230" s="1"/>
      <c r="L1230" s="1"/>
      <c r="M1230" s="1"/>
      <c r="N1230" s="1"/>
      <c r="O1230" s="1"/>
      <c r="P1230" s="1"/>
      <c r="Q1230" s="1"/>
      <c r="R1230" s="1"/>
      <c r="S1230" s="1"/>
      <c r="T1230" s="1"/>
      <c r="U1230" s="1"/>
      <c r="V1230" s="1"/>
      <c r="W1230" s="1"/>
      <c r="X1230" s="1"/>
      <c r="Y1230" s="1"/>
      <c r="Z1230" s="1"/>
      <c r="AA1230" s="1"/>
      <c r="AB1230" s="1"/>
      <c r="AC1230" s="1"/>
      <c r="AD1230" s="1"/>
      <c r="AE1230" s="1"/>
      <c r="AF1230" s="1"/>
      <c r="AG1230" s="1"/>
    </row>
    <row r="1231" spans="2:33">
      <c r="B1231" s="1"/>
      <c r="C1231" s="1"/>
      <c r="D1231" s="1"/>
      <c r="E1231" s="1"/>
      <c r="F1231" s="1"/>
      <c r="G1231" s="1"/>
      <c r="H1231" s="1"/>
      <c r="I1231" s="1"/>
      <c r="J1231" s="1"/>
      <c r="K1231" s="1"/>
      <c r="L1231" s="1"/>
      <c r="M1231" s="1"/>
      <c r="N1231" s="1"/>
      <c r="O1231" s="1"/>
      <c r="P1231" s="1"/>
      <c r="Q1231" s="1"/>
      <c r="R1231" s="1"/>
      <c r="S1231" s="1"/>
      <c r="T1231" s="1"/>
      <c r="U1231" s="1"/>
      <c r="V1231" s="1"/>
      <c r="W1231" s="1"/>
      <c r="X1231" s="1"/>
      <c r="Y1231" s="1"/>
      <c r="Z1231" s="1"/>
      <c r="AA1231" s="1"/>
      <c r="AB1231" s="1"/>
      <c r="AC1231" s="1"/>
      <c r="AD1231" s="1"/>
      <c r="AE1231" s="1"/>
      <c r="AF1231" s="1"/>
      <c r="AG1231" s="1"/>
    </row>
    <row r="1232" spans="2:33">
      <c r="B1232" s="1"/>
      <c r="C1232" s="1"/>
      <c r="D1232" s="1"/>
      <c r="E1232" s="1"/>
      <c r="F1232" s="1"/>
      <c r="G1232" s="1"/>
      <c r="H1232" s="1"/>
      <c r="I1232" s="1"/>
      <c r="J1232" s="1"/>
      <c r="K1232" s="1"/>
      <c r="L1232" s="1"/>
      <c r="M1232" s="1"/>
      <c r="N1232" s="1"/>
      <c r="O1232" s="1"/>
      <c r="P1232" s="1"/>
      <c r="Q1232" s="1"/>
      <c r="R1232" s="1"/>
      <c r="S1232" s="1"/>
      <c r="T1232" s="1"/>
      <c r="U1232" s="1"/>
      <c r="V1232" s="1"/>
      <c r="W1232" s="1"/>
      <c r="X1232" s="1"/>
      <c r="Y1232" s="1"/>
      <c r="Z1232" s="1"/>
      <c r="AA1232" s="1"/>
      <c r="AB1232" s="1"/>
      <c r="AC1232" s="1"/>
      <c r="AD1232" s="1"/>
      <c r="AE1232" s="1"/>
      <c r="AF1232" s="1"/>
      <c r="AG1232" s="1"/>
    </row>
    <row r="1233" spans="2:33">
      <c r="B1233" s="1"/>
      <c r="C1233" s="1"/>
      <c r="D1233" s="1"/>
      <c r="E1233" s="1"/>
      <c r="F1233" s="1"/>
      <c r="G1233" s="1"/>
      <c r="H1233" s="1"/>
      <c r="I1233" s="1"/>
      <c r="J1233" s="1"/>
      <c r="K1233" s="1"/>
      <c r="L1233" s="1"/>
      <c r="M1233" s="1"/>
      <c r="N1233" s="1"/>
      <c r="O1233" s="1"/>
      <c r="P1233" s="1"/>
      <c r="Q1233" s="1"/>
      <c r="R1233" s="1"/>
      <c r="S1233" s="1"/>
      <c r="T1233" s="1"/>
      <c r="U1233" s="1"/>
      <c r="V1233" s="1"/>
      <c r="W1233" s="1"/>
      <c r="X1233" s="1"/>
      <c r="Y1233" s="1"/>
      <c r="Z1233" s="1"/>
      <c r="AA1233" s="1"/>
      <c r="AB1233" s="1"/>
      <c r="AC1233" s="1"/>
      <c r="AD1233" s="1"/>
      <c r="AE1233" s="1"/>
      <c r="AF1233" s="1"/>
      <c r="AG1233" s="1"/>
    </row>
    <row r="1234" spans="2:33">
      <c r="B1234" s="1"/>
      <c r="C1234" s="1"/>
      <c r="D1234" s="1"/>
      <c r="E1234" s="1"/>
      <c r="F1234" s="1"/>
      <c r="G1234" s="1"/>
      <c r="H1234" s="1"/>
      <c r="I1234" s="1"/>
      <c r="J1234" s="1"/>
      <c r="K1234" s="1"/>
      <c r="L1234" s="1"/>
      <c r="M1234" s="1"/>
      <c r="N1234" s="1"/>
      <c r="O1234" s="1"/>
      <c r="P1234" s="1"/>
      <c r="Q1234" s="1"/>
      <c r="R1234" s="1"/>
      <c r="S1234" s="1"/>
      <c r="T1234" s="1"/>
      <c r="U1234" s="1"/>
      <c r="V1234" s="1"/>
      <c r="W1234" s="1"/>
      <c r="X1234" s="1"/>
      <c r="Y1234" s="1"/>
      <c r="Z1234" s="1"/>
      <c r="AA1234" s="1"/>
      <c r="AB1234" s="1"/>
      <c r="AC1234" s="1"/>
      <c r="AD1234" s="1"/>
      <c r="AE1234" s="1"/>
      <c r="AF1234" s="1"/>
      <c r="AG1234" s="1"/>
    </row>
    <row r="1235" spans="2:33">
      <c r="B1235" s="1"/>
      <c r="C1235" s="1"/>
      <c r="D1235" s="1"/>
      <c r="E1235" s="1"/>
      <c r="F1235" s="1"/>
      <c r="G1235" s="1"/>
      <c r="H1235" s="1"/>
      <c r="I1235" s="1"/>
      <c r="J1235" s="1"/>
      <c r="K1235" s="1"/>
      <c r="L1235" s="1"/>
      <c r="M1235" s="1"/>
      <c r="N1235" s="1"/>
      <c r="O1235" s="1"/>
      <c r="P1235" s="1"/>
      <c r="Q1235" s="1"/>
      <c r="R1235" s="1"/>
      <c r="S1235" s="1"/>
      <c r="T1235" s="1"/>
      <c r="U1235" s="1"/>
      <c r="V1235" s="1"/>
      <c r="W1235" s="1"/>
      <c r="X1235" s="1"/>
      <c r="Y1235" s="1"/>
      <c r="Z1235" s="1"/>
      <c r="AA1235" s="1"/>
      <c r="AB1235" s="1"/>
      <c r="AC1235" s="1"/>
      <c r="AD1235" s="1"/>
      <c r="AE1235" s="1"/>
      <c r="AF1235" s="1"/>
      <c r="AG1235" s="1"/>
    </row>
    <row r="1236" spans="2:33">
      <c r="B1236" s="1"/>
      <c r="C1236" s="1"/>
      <c r="D1236" s="1"/>
      <c r="E1236" s="1"/>
      <c r="F1236" s="1"/>
      <c r="G1236" s="1"/>
      <c r="H1236" s="1"/>
      <c r="I1236" s="1"/>
      <c r="J1236" s="1"/>
      <c r="K1236" s="1"/>
      <c r="L1236" s="1"/>
      <c r="M1236" s="1"/>
      <c r="N1236" s="1"/>
      <c r="O1236" s="1"/>
      <c r="P1236" s="1"/>
      <c r="Q1236" s="1"/>
      <c r="R1236" s="1"/>
      <c r="S1236" s="1"/>
      <c r="T1236" s="1"/>
      <c r="U1236" s="1"/>
      <c r="V1236" s="1"/>
      <c r="W1236" s="1"/>
      <c r="X1236" s="1"/>
      <c r="Y1236" s="1"/>
      <c r="Z1236" s="1"/>
      <c r="AA1236" s="1"/>
      <c r="AB1236" s="1"/>
      <c r="AC1236" s="1"/>
      <c r="AD1236" s="1"/>
      <c r="AE1236" s="1"/>
      <c r="AF1236" s="1"/>
      <c r="AG1236" s="1"/>
    </row>
    <row r="1237" spans="2:33">
      <c r="B1237" s="1"/>
      <c r="C1237" s="1"/>
      <c r="D1237" s="1"/>
      <c r="E1237" s="1"/>
      <c r="F1237" s="1"/>
      <c r="G1237" s="1"/>
      <c r="H1237" s="1"/>
      <c r="I1237" s="1"/>
      <c r="J1237" s="1"/>
      <c r="K1237" s="1"/>
      <c r="L1237" s="1"/>
      <c r="M1237" s="1"/>
      <c r="N1237" s="1"/>
      <c r="O1237" s="1"/>
      <c r="P1237" s="1"/>
      <c r="Q1237" s="1"/>
      <c r="R1237" s="1"/>
      <c r="S1237" s="1"/>
      <c r="T1237" s="1"/>
      <c r="U1237" s="1"/>
      <c r="V1237" s="1"/>
      <c r="W1237" s="1"/>
      <c r="X1237" s="1"/>
      <c r="Y1237" s="1"/>
      <c r="Z1237" s="1"/>
      <c r="AA1237" s="1"/>
      <c r="AB1237" s="1"/>
      <c r="AC1237" s="1"/>
      <c r="AD1237" s="1"/>
      <c r="AE1237" s="1"/>
      <c r="AF1237" s="1"/>
      <c r="AG1237" s="1"/>
    </row>
    <row r="1238" spans="2:33">
      <c r="B1238" s="1"/>
      <c r="C1238" s="1"/>
      <c r="D1238" s="1"/>
      <c r="E1238" s="1"/>
      <c r="F1238" s="1"/>
      <c r="G1238" s="1"/>
      <c r="H1238" s="1"/>
      <c r="I1238" s="1"/>
      <c r="J1238" s="1"/>
      <c r="K1238" s="1"/>
      <c r="L1238" s="1"/>
      <c r="M1238" s="1"/>
      <c r="N1238" s="1"/>
      <c r="O1238" s="1"/>
      <c r="P1238" s="1"/>
      <c r="Q1238" s="1"/>
      <c r="R1238" s="1"/>
      <c r="S1238" s="1"/>
      <c r="T1238" s="1"/>
      <c r="U1238" s="1"/>
      <c r="V1238" s="1"/>
      <c r="W1238" s="1"/>
      <c r="X1238" s="1"/>
      <c r="Y1238" s="1"/>
      <c r="Z1238" s="1"/>
      <c r="AA1238" s="1"/>
      <c r="AB1238" s="1"/>
      <c r="AC1238" s="1"/>
      <c r="AD1238" s="1"/>
      <c r="AE1238" s="1"/>
      <c r="AF1238" s="1"/>
      <c r="AG1238" s="1"/>
    </row>
    <row r="1239" spans="2:33">
      <c r="B1239" s="1"/>
      <c r="C1239" s="1"/>
      <c r="D1239" s="1"/>
      <c r="E1239" s="1"/>
      <c r="F1239" s="1"/>
      <c r="G1239" s="1"/>
      <c r="H1239" s="1"/>
      <c r="I1239" s="1"/>
      <c r="J1239" s="1"/>
      <c r="K1239" s="1"/>
      <c r="L1239" s="1"/>
      <c r="M1239" s="1"/>
      <c r="N1239" s="1"/>
      <c r="O1239" s="1"/>
      <c r="P1239" s="1"/>
      <c r="Q1239" s="1"/>
      <c r="R1239" s="1"/>
      <c r="S1239" s="1"/>
      <c r="T1239" s="1"/>
      <c r="U1239" s="1"/>
      <c r="V1239" s="1"/>
      <c r="W1239" s="1"/>
      <c r="X1239" s="1"/>
      <c r="Y1239" s="1"/>
      <c r="Z1239" s="1"/>
      <c r="AA1239" s="1"/>
      <c r="AB1239" s="1"/>
      <c r="AC1239" s="1"/>
      <c r="AD1239" s="1"/>
      <c r="AE1239" s="1"/>
      <c r="AF1239" s="1"/>
      <c r="AG1239" s="1"/>
    </row>
    <row r="1240" spans="2:33">
      <c r="B1240" s="1"/>
      <c r="C1240" s="1"/>
      <c r="D1240" s="1"/>
      <c r="E1240" s="1"/>
      <c r="F1240" s="1"/>
      <c r="G1240" s="1"/>
      <c r="H1240" s="1"/>
      <c r="I1240" s="1"/>
      <c r="J1240" s="1"/>
      <c r="K1240" s="1"/>
      <c r="L1240" s="1"/>
      <c r="M1240" s="1"/>
      <c r="N1240" s="1"/>
      <c r="O1240" s="1"/>
      <c r="P1240" s="1"/>
      <c r="Q1240" s="1"/>
      <c r="R1240" s="1"/>
      <c r="S1240" s="1"/>
      <c r="T1240" s="1"/>
      <c r="U1240" s="1"/>
      <c r="V1240" s="1"/>
      <c r="W1240" s="1"/>
      <c r="X1240" s="1"/>
      <c r="Y1240" s="1"/>
      <c r="Z1240" s="1"/>
      <c r="AA1240" s="1"/>
      <c r="AB1240" s="1"/>
      <c r="AC1240" s="1"/>
      <c r="AD1240" s="1"/>
      <c r="AE1240" s="1"/>
      <c r="AF1240" s="1"/>
      <c r="AG1240" s="1"/>
    </row>
    <row r="1241" spans="2:33">
      <c r="B1241" s="1"/>
      <c r="C1241" s="1"/>
      <c r="D1241" s="1"/>
      <c r="E1241" s="1"/>
      <c r="F1241" s="1"/>
      <c r="G1241" s="1"/>
      <c r="H1241" s="1"/>
      <c r="I1241" s="1"/>
      <c r="J1241" s="1"/>
      <c r="K1241" s="1"/>
      <c r="L1241" s="1"/>
      <c r="M1241" s="1"/>
      <c r="N1241" s="1"/>
      <c r="O1241" s="1"/>
      <c r="P1241" s="1"/>
      <c r="Q1241" s="1"/>
      <c r="R1241" s="1"/>
      <c r="S1241" s="1"/>
      <c r="T1241" s="1"/>
      <c r="U1241" s="1"/>
      <c r="V1241" s="1"/>
      <c r="W1241" s="1"/>
      <c r="X1241" s="1"/>
      <c r="Y1241" s="1"/>
      <c r="Z1241" s="1"/>
      <c r="AA1241" s="1"/>
      <c r="AB1241" s="1"/>
      <c r="AC1241" s="1"/>
      <c r="AD1241" s="1"/>
      <c r="AE1241" s="1"/>
      <c r="AF1241" s="1"/>
      <c r="AG1241" s="1"/>
    </row>
    <row r="1242" spans="2:33">
      <c r="B1242" s="1"/>
      <c r="C1242" s="1"/>
      <c r="D1242" s="1"/>
      <c r="E1242" s="1"/>
      <c r="F1242" s="1"/>
      <c r="G1242" s="1"/>
      <c r="H1242" s="1"/>
      <c r="I1242" s="1"/>
      <c r="J1242" s="1"/>
      <c r="K1242" s="1"/>
      <c r="L1242" s="1"/>
      <c r="M1242" s="1"/>
      <c r="N1242" s="1"/>
      <c r="O1242" s="1"/>
      <c r="P1242" s="1"/>
      <c r="Q1242" s="1"/>
      <c r="R1242" s="1"/>
      <c r="S1242" s="1"/>
      <c r="T1242" s="1"/>
      <c r="U1242" s="1"/>
      <c r="V1242" s="1"/>
      <c r="W1242" s="1"/>
      <c r="X1242" s="1"/>
      <c r="Y1242" s="1"/>
      <c r="Z1242" s="1"/>
      <c r="AA1242" s="1"/>
      <c r="AB1242" s="1"/>
      <c r="AC1242" s="1"/>
      <c r="AD1242" s="1"/>
      <c r="AE1242" s="1"/>
      <c r="AF1242" s="1"/>
      <c r="AG1242" s="1"/>
    </row>
    <row r="1243" spans="2:33">
      <c r="B1243" s="1"/>
      <c r="C1243" s="1"/>
      <c r="D1243" s="1"/>
      <c r="E1243" s="1"/>
      <c r="F1243" s="1"/>
      <c r="G1243" s="1"/>
      <c r="H1243" s="1"/>
      <c r="I1243" s="1"/>
      <c r="J1243" s="1"/>
      <c r="K1243" s="1"/>
      <c r="L1243" s="1"/>
      <c r="M1243" s="1"/>
      <c r="N1243" s="1"/>
      <c r="O1243" s="1"/>
      <c r="P1243" s="1"/>
      <c r="Q1243" s="1"/>
      <c r="R1243" s="1"/>
      <c r="S1243" s="1"/>
      <c r="T1243" s="1"/>
      <c r="U1243" s="1"/>
      <c r="V1243" s="1"/>
      <c r="W1243" s="1"/>
      <c r="X1243" s="1"/>
      <c r="Y1243" s="1"/>
      <c r="Z1243" s="1"/>
      <c r="AA1243" s="1"/>
      <c r="AB1243" s="1"/>
      <c r="AC1243" s="1"/>
      <c r="AD1243" s="1"/>
      <c r="AE1243" s="1"/>
      <c r="AF1243" s="1"/>
      <c r="AG1243" s="1"/>
    </row>
    <row r="1244" spans="2:33">
      <c r="B1244" s="1"/>
      <c r="C1244" s="1"/>
      <c r="D1244" s="1"/>
      <c r="E1244" s="1"/>
      <c r="F1244" s="1"/>
      <c r="G1244" s="1"/>
      <c r="H1244" s="1"/>
      <c r="I1244" s="1"/>
      <c r="J1244" s="1"/>
      <c r="K1244" s="1"/>
      <c r="L1244" s="1"/>
      <c r="M1244" s="1"/>
      <c r="N1244" s="1"/>
      <c r="O1244" s="1"/>
      <c r="P1244" s="1"/>
      <c r="Q1244" s="1"/>
      <c r="R1244" s="1"/>
      <c r="S1244" s="1"/>
      <c r="T1244" s="1"/>
      <c r="U1244" s="1"/>
      <c r="V1244" s="1"/>
      <c r="W1244" s="1"/>
      <c r="X1244" s="1"/>
      <c r="Y1244" s="1"/>
      <c r="Z1244" s="1"/>
      <c r="AA1244" s="1"/>
      <c r="AB1244" s="1"/>
      <c r="AC1244" s="1"/>
      <c r="AD1244" s="1"/>
      <c r="AE1244" s="1"/>
      <c r="AF1244" s="1"/>
      <c r="AG1244" s="1"/>
    </row>
    <row r="1245" spans="2:33">
      <c r="B1245" s="1"/>
      <c r="C1245" s="1"/>
      <c r="D1245" s="1"/>
      <c r="E1245" s="1"/>
      <c r="F1245" s="1"/>
      <c r="G1245" s="1"/>
      <c r="H1245" s="1"/>
      <c r="I1245" s="1"/>
      <c r="J1245" s="1"/>
      <c r="K1245" s="1"/>
      <c r="L1245" s="1"/>
      <c r="M1245" s="1"/>
      <c r="N1245" s="1"/>
      <c r="O1245" s="1"/>
      <c r="P1245" s="1"/>
      <c r="Q1245" s="1"/>
      <c r="R1245" s="1"/>
      <c r="S1245" s="1"/>
      <c r="T1245" s="1"/>
      <c r="U1245" s="1"/>
      <c r="V1245" s="1"/>
      <c r="W1245" s="1"/>
      <c r="X1245" s="1"/>
      <c r="Y1245" s="1"/>
      <c r="Z1245" s="1"/>
      <c r="AA1245" s="1"/>
      <c r="AB1245" s="1"/>
      <c r="AC1245" s="1"/>
      <c r="AD1245" s="1"/>
      <c r="AE1245" s="1"/>
      <c r="AF1245" s="1"/>
      <c r="AG1245" s="1"/>
    </row>
    <row r="1246" spans="2:33">
      <c r="B1246" s="1"/>
      <c r="C1246" s="1"/>
      <c r="D1246" s="1"/>
      <c r="E1246" s="1"/>
      <c r="F1246" s="1"/>
      <c r="G1246" s="1"/>
      <c r="H1246" s="1"/>
      <c r="I1246" s="1"/>
      <c r="J1246" s="1"/>
      <c r="K1246" s="1"/>
      <c r="L1246" s="1"/>
      <c r="M1246" s="1"/>
      <c r="N1246" s="1"/>
      <c r="O1246" s="1"/>
      <c r="P1246" s="1"/>
      <c r="Q1246" s="1"/>
      <c r="R1246" s="1"/>
      <c r="S1246" s="1"/>
      <c r="T1246" s="1"/>
      <c r="U1246" s="1"/>
      <c r="V1246" s="1"/>
      <c r="W1246" s="1"/>
      <c r="X1246" s="1"/>
      <c r="Y1246" s="1"/>
      <c r="Z1246" s="1"/>
      <c r="AA1246" s="1"/>
      <c r="AB1246" s="1"/>
      <c r="AC1246" s="1"/>
      <c r="AD1246" s="1"/>
      <c r="AE1246" s="1"/>
      <c r="AF1246" s="1"/>
      <c r="AG1246" s="1"/>
    </row>
    <row r="1247" spans="2:33">
      <c r="B1247" s="1"/>
      <c r="C1247" s="1"/>
      <c r="D1247" s="1"/>
      <c r="E1247" s="1"/>
      <c r="F1247" s="1"/>
      <c r="G1247" s="1"/>
      <c r="H1247" s="1"/>
      <c r="I1247" s="1"/>
      <c r="J1247" s="1"/>
      <c r="K1247" s="1"/>
      <c r="L1247" s="1"/>
      <c r="M1247" s="1"/>
      <c r="N1247" s="1"/>
      <c r="O1247" s="1"/>
      <c r="P1247" s="1"/>
      <c r="Q1247" s="1"/>
      <c r="R1247" s="1"/>
      <c r="S1247" s="1"/>
      <c r="T1247" s="1"/>
      <c r="U1247" s="1"/>
      <c r="V1247" s="1"/>
      <c r="W1247" s="1"/>
      <c r="X1247" s="1"/>
      <c r="Y1247" s="1"/>
      <c r="Z1247" s="1"/>
      <c r="AA1247" s="1"/>
      <c r="AB1247" s="1"/>
      <c r="AC1247" s="1"/>
      <c r="AD1247" s="1"/>
      <c r="AE1247" s="1"/>
      <c r="AF1247" s="1"/>
      <c r="AG1247" s="1"/>
    </row>
    <row r="1248" spans="2:33">
      <c r="B1248" s="1"/>
      <c r="C1248" s="1"/>
      <c r="D1248" s="1"/>
      <c r="E1248" s="1"/>
      <c r="F1248" s="1"/>
      <c r="G1248" s="1"/>
      <c r="H1248" s="1"/>
      <c r="I1248" s="1"/>
      <c r="J1248" s="1"/>
      <c r="K1248" s="1"/>
      <c r="L1248" s="1"/>
      <c r="M1248" s="1"/>
      <c r="N1248" s="1"/>
      <c r="O1248" s="1"/>
      <c r="P1248" s="1"/>
      <c r="Q1248" s="1"/>
      <c r="R1248" s="1"/>
      <c r="S1248" s="1"/>
      <c r="T1248" s="1"/>
      <c r="U1248" s="1"/>
      <c r="V1248" s="1"/>
      <c r="W1248" s="1"/>
      <c r="X1248" s="1"/>
      <c r="Y1248" s="1"/>
      <c r="Z1248" s="1"/>
      <c r="AA1248" s="1"/>
      <c r="AB1248" s="1"/>
      <c r="AC1248" s="1"/>
      <c r="AD1248" s="1"/>
      <c r="AE1248" s="1"/>
      <c r="AF1248" s="1"/>
      <c r="AG1248" s="1"/>
    </row>
    <row r="1249" spans="2:33">
      <c r="B1249" s="1"/>
      <c r="C1249" s="1"/>
      <c r="D1249" s="1"/>
      <c r="E1249" s="1"/>
      <c r="F1249" s="1"/>
      <c r="G1249" s="1"/>
      <c r="H1249" s="1"/>
      <c r="I1249" s="1"/>
      <c r="J1249" s="1"/>
      <c r="K1249" s="1"/>
      <c r="L1249" s="1"/>
      <c r="M1249" s="1"/>
      <c r="N1249" s="1"/>
      <c r="O1249" s="1"/>
      <c r="P1249" s="1"/>
      <c r="Q1249" s="1"/>
      <c r="R1249" s="1"/>
      <c r="S1249" s="1"/>
      <c r="T1249" s="1"/>
      <c r="U1249" s="1"/>
      <c r="V1249" s="1"/>
      <c r="W1249" s="1"/>
      <c r="X1249" s="1"/>
      <c r="Y1249" s="1"/>
      <c r="Z1249" s="1"/>
      <c r="AA1249" s="1"/>
      <c r="AB1249" s="1"/>
      <c r="AC1249" s="1"/>
      <c r="AD1249" s="1"/>
      <c r="AE1249" s="1"/>
      <c r="AF1249" s="1"/>
      <c r="AG1249" s="1"/>
    </row>
    <row r="1250" spans="2:33">
      <c r="B1250" s="1"/>
      <c r="C1250" s="1"/>
      <c r="D1250" s="1"/>
      <c r="E1250" s="1"/>
      <c r="F1250" s="1"/>
      <c r="G1250" s="1"/>
      <c r="H1250" s="1"/>
      <c r="I1250" s="1"/>
      <c r="J1250" s="1"/>
      <c r="K1250" s="1"/>
      <c r="L1250" s="1"/>
      <c r="M1250" s="1"/>
      <c r="N1250" s="1"/>
      <c r="O1250" s="1"/>
      <c r="P1250" s="1"/>
      <c r="Q1250" s="1"/>
      <c r="R1250" s="1"/>
      <c r="S1250" s="1"/>
      <c r="T1250" s="1"/>
      <c r="U1250" s="1"/>
      <c r="V1250" s="1"/>
      <c r="W1250" s="1"/>
      <c r="X1250" s="1"/>
      <c r="Y1250" s="1"/>
      <c r="Z1250" s="1"/>
      <c r="AA1250" s="1"/>
      <c r="AB1250" s="1"/>
      <c r="AC1250" s="1"/>
      <c r="AD1250" s="1"/>
      <c r="AE1250" s="1"/>
      <c r="AF1250" s="1"/>
      <c r="AG1250" s="1"/>
    </row>
    <row r="1251" spans="2:33">
      <c r="B1251" s="1"/>
      <c r="C1251" s="1"/>
      <c r="D1251" s="1"/>
      <c r="E1251" s="1"/>
      <c r="F1251" s="1"/>
      <c r="G1251" s="1"/>
      <c r="H1251" s="1"/>
      <c r="I1251" s="1"/>
      <c r="J1251" s="1"/>
      <c r="K1251" s="1"/>
      <c r="L1251" s="1"/>
      <c r="M1251" s="1"/>
      <c r="N1251" s="1"/>
      <c r="O1251" s="1"/>
      <c r="P1251" s="1"/>
      <c r="Q1251" s="1"/>
      <c r="R1251" s="1"/>
      <c r="S1251" s="1"/>
      <c r="T1251" s="1"/>
      <c r="U1251" s="1"/>
      <c r="V1251" s="1"/>
      <c r="W1251" s="1"/>
      <c r="X1251" s="1"/>
      <c r="Y1251" s="1"/>
      <c r="Z1251" s="1"/>
      <c r="AA1251" s="1"/>
      <c r="AB1251" s="1"/>
      <c r="AC1251" s="1"/>
      <c r="AD1251" s="1"/>
      <c r="AE1251" s="1"/>
      <c r="AF1251" s="1"/>
      <c r="AG1251" s="1"/>
    </row>
    <row r="1252" spans="2:33">
      <c r="B1252" s="1"/>
      <c r="C1252" s="1"/>
      <c r="D1252" s="1"/>
      <c r="E1252" s="1"/>
      <c r="F1252" s="1"/>
      <c r="G1252" s="1"/>
      <c r="H1252" s="1"/>
      <c r="I1252" s="1"/>
      <c r="J1252" s="1"/>
      <c r="K1252" s="1"/>
      <c r="L1252" s="1"/>
      <c r="M1252" s="1"/>
      <c r="N1252" s="1"/>
      <c r="O1252" s="1"/>
      <c r="P1252" s="1"/>
      <c r="Q1252" s="1"/>
      <c r="R1252" s="1"/>
      <c r="S1252" s="1"/>
      <c r="T1252" s="1"/>
      <c r="U1252" s="1"/>
      <c r="V1252" s="1"/>
      <c r="W1252" s="1"/>
      <c r="X1252" s="1"/>
      <c r="Y1252" s="1"/>
      <c r="Z1252" s="1"/>
      <c r="AA1252" s="1"/>
      <c r="AB1252" s="1"/>
      <c r="AC1252" s="1"/>
      <c r="AD1252" s="1"/>
      <c r="AE1252" s="1"/>
      <c r="AF1252" s="1"/>
      <c r="AG1252" s="1"/>
    </row>
    <row r="1253" spans="2:33">
      <c r="B1253" s="1"/>
      <c r="C1253" s="1"/>
      <c r="D1253" s="1"/>
      <c r="E1253" s="1"/>
      <c r="F1253" s="1"/>
      <c r="G1253" s="1"/>
      <c r="H1253" s="1"/>
      <c r="I1253" s="1"/>
      <c r="J1253" s="1"/>
      <c r="K1253" s="1"/>
      <c r="L1253" s="1"/>
      <c r="M1253" s="1"/>
      <c r="N1253" s="1"/>
      <c r="O1253" s="1"/>
      <c r="P1253" s="1"/>
      <c r="Q1253" s="1"/>
      <c r="R1253" s="1"/>
      <c r="S1253" s="1"/>
      <c r="T1253" s="1"/>
      <c r="U1253" s="1"/>
      <c r="V1253" s="1"/>
      <c r="W1253" s="1"/>
      <c r="X1253" s="1"/>
      <c r="Y1253" s="1"/>
      <c r="Z1253" s="1"/>
      <c r="AA1253" s="1"/>
      <c r="AB1253" s="1"/>
      <c r="AC1253" s="1"/>
      <c r="AD1253" s="1"/>
      <c r="AE1253" s="1"/>
      <c r="AF1253" s="1"/>
      <c r="AG1253" s="1"/>
    </row>
    <row r="1254" spans="2:33">
      <c r="B1254" s="1"/>
      <c r="C1254" s="1"/>
      <c r="D1254" s="1"/>
      <c r="E1254" s="1"/>
      <c r="F1254" s="1"/>
      <c r="G1254" s="1"/>
      <c r="H1254" s="1"/>
      <c r="I1254" s="1"/>
      <c r="J1254" s="1"/>
      <c r="K1254" s="1"/>
      <c r="L1254" s="1"/>
      <c r="M1254" s="1"/>
      <c r="N1254" s="1"/>
      <c r="O1254" s="1"/>
      <c r="P1254" s="1"/>
      <c r="Q1254" s="1"/>
      <c r="R1254" s="1"/>
      <c r="S1254" s="1"/>
      <c r="T1254" s="1"/>
      <c r="U1254" s="1"/>
      <c r="V1254" s="1"/>
      <c r="W1254" s="1"/>
      <c r="X1254" s="1"/>
      <c r="Y1254" s="1"/>
      <c r="Z1254" s="1"/>
      <c r="AA1254" s="1"/>
      <c r="AB1254" s="1"/>
      <c r="AC1254" s="1"/>
      <c r="AD1254" s="1"/>
      <c r="AE1254" s="1"/>
      <c r="AF1254" s="1"/>
      <c r="AG1254" s="1"/>
    </row>
    <row r="1255" spans="2:33">
      <c r="B1255" s="1"/>
      <c r="C1255" s="1"/>
      <c r="D1255" s="1"/>
      <c r="E1255" s="1"/>
      <c r="F1255" s="1"/>
      <c r="G1255" s="1"/>
      <c r="H1255" s="1"/>
      <c r="I1255" s="1"/>
      <c r="J1255" s="1"/>
      <c r="K1255" s="1"/>
      <c r="L1255" s="1"/>
      <c r="M1255" s="1"/>
      <c r="N1255" s="1"/>
      <c r="O1255" s="1"/>
      <c r="P1255" s="1"/>
      <c r="Q1255" s="1"/>
      <c r="R1255" s="1"/>
      <c r="S1255" s="1"/>
      <c r="T1255" s="1"/>
      <c r="U1255" s="1"/>
      <c r="V1255" s="1"/>
      <c r="W1255" s="1"/>
      <c r="X1255" s="1"/>
      <c r="Y1255" s="1"/>
      <c r="Z1255" s="1"/>
      <c r="AA1255" s="1"/>
      <c r="AB1255" s="1"/>
      <c r="AC1255" s="1"/>
      <c r="AD1255" s="1"/>
      <c r="AE1255" s="1"/>
      <c r="AF1255" s="1"/>
      <c r="AG1255" s="1"/>
    </row>
    <row r="1256" spans="2:33">
      <c r="B1256" s="1"/>
      <c r="C1256" s="1"/>
      <c r="D1256" s="1"/>
      <c r="E1256" s="1"/>
      <c r="F1256" s="1"/>
      <c r="G1256" s="1"/>
      <c r="H1256" s="1"/>
      <c r="I1256" s="1"/>
      <c r="J1256" s="1"/>
      <c r="K1256" s="1"/>
      <c r="L1256" s="1"/>
      <c r="M1256" s="1"/>
      <c r="N1256" s="1"/>
      <c r="O1256" s="1"/>
      <c r="P1256" s="1"/>
      <c r="Q1256" s="1"/>
      <c r="R1256" s="1"/>
      <c r="S1256" s="1"/>
      <c r="T1256" s="1"/>
      <c r="U1256" s="1"/>
      <c r="V1256" s="1"/>
      <c r="W1256" s="1"/>
      <c r="X1256" s="1"/>
      <c r="Y1256" s="1"/>
      <c r="Z1256" s="1"/>
      <c r="AA1256" s="1"/>
      <c r="AB1256" s="1"/>
      <c r="AC1256" s="1"/>
      <c r="AD1256" s="1"/>
      <c r="AE1256" s="1"/>
      <c r="AF1256" s="1"/>
      <c r="AG1256" s="1"/>
    </row>
    <row r="1257" spans="2:33">
      <c r="B1257" s="1"/>
      <c r="C1257" s="1"/>
      <c r="D1257" s="1"/>
      <c r="E1257" s="1"/>
      <c r="F1257" s="1"/>
      <c r="G1257" s="1"/>
      <c r="H1257" s="1"/>
      <c r="I1257" s="1"/>
      <c r="J1257" s="1"/>
      <c r="K1257" s="1"/>
      <c r="L1257" s="1"/>
      <c r="M1257" s="1"/>
      <c r="N1257" s="1"/>
      <c r="O1257" s="1"/>
      <c r="P1257" s="1"/>
      <c r="Q1257" s="1"/>
      <c r="R1257" s="1"/>
      <c r="S1257" s="1"/>
      <c r="T1257" s="1"/>
      <c r="U1257" s="1"/>
      <c r="V1257" s="1"/>
      <c r="W1257" s="1"/>
      <c r="X1257" s="1"/>
      <c r="Y1257" s="1"/>
      <c r="Z1257" s="1"/>
      <c r="AA1257" s="1"/>
      <c r="AB1257" s="1"/>
      <c r="AC1257" s="1"/>
      <c r="AD1257" s="1"/>
      <c r="AE1257" s="1"/>
      <c r="AF1257" s="1"/>
      <c r="AG1257" s="1"/>
    </row>
    <row r="1258" spans="2:33">
      <c r="B1258" s="1"/>
      <c r="C1258" s="1"/>
      <c r="D1258" s="1"/>
      <c r="E1258" s="1"/>
      <c r="F1258" s="1"/>
      <c r="G1258" s="1"/>
      <c r="H1258" s="1"/>
      <c r="I1258" s="1"/>
      <c r="J1258" s="1"/>
      <c r="K1258" s="1"/>
      <c r="L1258" s="1"/>
      <c r="M1258" s="1"/>
      <c r="N1258" s="1"/>
      <c r="O1258" s="1"/>
      <c r="P1258" s="1"/>
      <c r="Q1258" s="1"/>
      <c r="R1258" s="1"/>
      <c r="S1258" s="1"/>
      <c r="T1258" s="1"/>
      <c r="U1258" s="1"/>
      <c r="V1258" s="1"/>
      <c r="W1258" s="1"/>
      <c r="X1258" s="1"/>
      <c r="Y1258" s="1"/>
      <c r="Z1258" s="1"/>
      <c r="AA1258" s="1"/>
      <c r="AB1258" s="1"/>
      <c r="AC1258" s="1"/>
      <c r="AD1258" s="1"/>
      <c r="AE1258" s="1"/>
      <c r="AF1258" s="1"/>
      <c r="AG1258" s="1"/>
    </row>
    <row r="1259" spans="2:33">
      <c r="B1259" s="1"/>
      <c r="C1259" s="1"/>
      <c r="D1259" s="1"/>
      <c r="E1259" s="1"/>
      <c r="F1259" s="1"/>
      <c r="G1259" s="1"/>
      <c r="H1259" s="1"/>
      <c r="I1259" s="1"/>
      <c r="J1259" s="1"/>
      <c r="K1259" s="1"/>
      <c r="L1259" s="1"/>
      <c r="M1259" s="1"/>
      <c r="N1259" s="1"/>
      <c r="O1259" s="1"/>
      <c r="P1259" s="1"/>
      <c r="Q1259" s="1"/>
      <c r="R1259" s="1"/>
      <c r="S1259" s="1"/>
      <c r="T1259" s="1"/>
      <c r="U1259" s="1"/>
      <c r="V1259" s="1"/>
      <c r="W1259" s="1"/>
      <c r="X1259" s="1"/>
      <c r="Y1259" s="1"/>
      <c r="Z1259" s="1"/>
      <c r="AA1259" s="1"/>
      <c r="AB1259" s="1"/>
      <c r="AC1259" s="1"/>
      <c r="AD1259" s="1"/>
      <c r="AE1259" s="1"/>
      <c r="AF1259" s="1"/>
      <c r="AG1259" s="1"/>
    </row>
    <row r="1260" spans="2:33">
      <c r="B1260" s="1"/>
      <c r="C1260" s="1"/>
      <c r="D1260" s="1"/>
      <c r="E1260" s="1"/>
      <c r="F1260" s="1"/>
      <c r="G1260" s="1"/>
      <c r="H1260" s="1"/>
      <c r="I1260" s="1"/>
      <c r="J1260" s="1"/>
      <c r="K1260" s="1"/>
      <c r="L1260" s="1"/>
      <c r="M1260" s="1"/>
      <c r="N1260" s="1"/>
      <c r="O1260" s="1"/>
      <c r="P1260" s="1"/>
      <c r="Q1260" s="1"/>
      <c r="R1260" s="1"/>
      <c r="S1260" s="1"/>
      <c r="T1260" s="1"/>
      <c r="U1260" s="1"/>
      <c r="V1260" s="1"/>
      <c r="W1260" s="1"/>
      <c r="X1260" s="1"/>
      <c r="Y1260" s="1"/>
      <c r="Z1260" s="1"/>
      <c r="AA1260" s="1"/>
      <c r="AB1260" s="1"/>
      <c r="AC1260" s="1"/>
      <c r="AD1260" s="1"/>
      <c r="AE1260" s="1"/>
      <c r="AF1260" s="1"/>
      <c r="AG1260" s="1"/>
    </row>
    <row r="1261" spans="2:33">
      <c r="B1261" s="1"/>
      <c r="C1261" s="1"/>
      <c r="D1261" s="1"/>
      <c r="E1261" s="1"/>
      <c r="F1261" s="1"/>
      <c r="G1261" s="1"/>
      <c r="H1261" s="1"/>
      <c r="I1261" s="1"/>
      <c r="J1261" s="1"/>
      <c r="K1261" s="1"/>
      <c r="L1261" s="1"/>
      <c r="M1261" s="1"/>
      <c r="N1261" s="1"/>
      <c r="O1261" s="1"/>
      <c r="P1261" s="1"/>
      <c r="Q1261" s="1"/>
      <c r="R1261" s="1"/>
      <c r="S1261" s="1"/>
      <c r="T1261" s="1"/>
      <c r="U1261" s="1"/>
      <c r="V1261" s="1"/>
      <c r="W1261" s="1"/>
      <c r="X1261" s="1"/>
      <c r="Y1261" s="1"/>
      <c r="Z1261" s="1"/>
      <c r="AA1261" s="1"/>
      <c r="AB1261" s="1"/>
      <c r="AC1261" s="1"/>
      <c r="AD1261" s="1"/>
      <c r="AE1261" s="1"/>
      <c r="AF1261" s="1"/>
      <c r="AG1261" s="1"/>
    </row>
    <row r="1262" spans="2:33">
      <c r="B1262" s="1"/>
      <c r="C1262" s="1"/>
      <c r="D1262" s="1"/>
      <c r="E1262" s="1"/>
      <c r="F1262" s="1"/>
      <c r="G1262" s="1"/>
      <c r="H1262" s="1"/>
      <c r="I1262" s="1"/>
      <c r="J1262" s="1"/>
      <c r="K1262" s="1"/>
      <c r="L1262" s="1"/>
      <c r="M1262" s="1"/>
      <c r="N1262" s="1"/>
      <c r="O1262" s="1"/>
      <c r="P1262" s="1"/>
      <c r="Q1262" s="1"/>
      <c r="R1262" s="1"/>
      <c r="S1262" s="1"/>
      <c r="T1262" s="1"/>
      <c r="U1262" s="1"/>
      <c r="V1262" s="1"/>
      <c r="W1262" s="1"/>
      <c r="X1262" s="1"/>
      <c r="Y1262" s="1"/>
      <c r="Z1262" s="1"/>
      <c r="AA1262" s="1"/>
      <c r="AB1262" s="1"/>
      <c r="AC1262" s="1"/>
      <c r="AD1262" s="1"/>
      <c r="AE1262" s="1"/>
      <c r="AF1262" s="1"/>
      <c r="AG1262" s="1"/>
    </row>
    <row r="1263" spans="2:33">
      <c r="B1263" s="1"/>
      <c r="C1263" s="1"/>
      <c r="D1263" s="1"/>
      <c r="E1263" s="1"/>
      <c r="F1263" s="1"/>
      <c r="G1263" s="1"/>
      <c r="H1263" s="1"/>
      <c r="I1263" s="1"/>
      <c r="J1263" s="1"/>
      <c r="K1263" s="1"/>
      <c r="L1263" s="1"/>
      <c r="M1263" s="1"/>
      <c r="N1263" s="1"/>
      <c r="O1263" s="1"/>
      <c r="P1263" s="1"/>
      <c r="Q1263" s="1"/>
      <c r="R1263" s="1"/>
      <c r="S1263" s="1"/>
      <c r="T1263" s="1"/>
      <c r="U1263" s="1"/>
      <c r="V1263" s="1"/>
      <c r="W1263" s="1"/>
      <c r="X1263" s="1"/>
      <c r="Y1263" s="1"/>
      <c r="Z1263" s="1"/>
      <c r="AA1263" s="1"/>
      <c r="AB1263" s="1"/>
      <c r="AC1263" s="1"/>
      <c r="AD1263" s="1"/>
      <c r="AE1263" s="1"/>
      <c r="AF1263" s="1"/>
      <c r="AG1263" s="1"/>
    </row>
    <row r="1264" spans="2:33">
      <c r="B1264" s="1"/>
      <c r="C1264" s="1"/>
      <c r="D1264" s="1"/>
      <c r="E1264" s="1"/>
      <c r="F1264" s="1"/>
      <c r="G1264" s="1"/>
      <c r="H1264" s="1"/>
      <c r="I1264" s="1"/>
      <c r="J1264" s="1"/>
      <c r="K1264" s="1"/>
      <c r="L1264" s="1"/>
      <c r="M1264" s="1"/>
      <c r="N1264" s="1"/>
      <c r="O1264" s="1"/>
      <c r="P1264" s="1"/>
      <c r="Q1264" s="1"/>
      <c r="R1264" s="1"/>
      <c r="S1264" s="1"/>
      <c r="T1264" s="1"/>
      <c r="U1264" s="1"/>
      <c r="V1264" s="1"/>
      <c r="W1264" s="1"/>
      <c r="X1264" s="1"/>
      <c r="Y1264" s="1"/>
      <c r="Z1264" s="1"/>
      <c r="AA1264" s="1"/>
      <c r="AB1264" s="1"/>
      <c r="AC1264" s="1"/>
      <c r="AD1264" s="1"/>
      <c r="AE1264" s="1"/>
      <c r="AF1264" s="1"/>
      <c r="AG1264" s="1"/>
    </row>
    <row r="1265" spans="2:33">
      <c r="B1265" s="1"/>
      <c r="C1265" s="1"/>
      <c r="D1265" s="1"/>
      <c r="E1265" s="1"/>
      <c r="F1265" s="1"/>
      <c r="G1265" s="1"/>
      <c r="H1265" s="1"/>
      <c r="I1265" s="1"/>
      <c r="J1265" s="1"/>
      <c r="K1265" s="1"/>
      <c r="L1265" s="1"/>
      <c r="M1265" s="1"/>
      <c r="N1265" s="1"/>
      <c r="O1265" s="1"/>
      <c r="P1265" s="1"/>
      <c r="Q1265" s="1"/>
      <c r="R1265" s="1"/>
      <c r="S1265" s="1"/>
      <c r="T1265" s="1"/>
      <c r="U1265" s="1"/>
      <c r="V1265" s="1"/>
      <c r="W1265" s="1"/>
      <c r="X1265" s="1"/>
      <c r="Y1265" s="1"/>
      <c r="Z1265" s="1"/>
      <c r="AA1265" s="1"/>
      <c r="AB1265" s="1"/>
      <c r="AC1265" s="1"/>
      <c r="AD1265" s="1"/>
      <c r="AE1265" s="1"/>
      <c r="AF1265" s="1"/>
      <c r="AG1265" s="1"/>
    </row>
    <row r="1266" spans="2:33">
      <c r="B1266" s="1"/>
      <c r="C1266" s="1"/>
      <c r="D1266" s="1"/>
      <c r="E1266" s="1"/>
      <c r="F1266" s="1"/>
      <c r="G1266" s="1"/>
      <c r="H1266" s="1"/>
      <c r="I1266" s="1"/>
      <c r="J1266" s="1"/>
      <c r="K1266" s="1"/>
      <c r="L1266" s="1"/>
      <c r="M1266" s="1"/>
      <c r="N1266" s="1"/>
      <c r="O1266" s="1"/>
      <c r="P1266" s="1"/>
      <c r="Q1266" s="1"/>
      <c r="R1266" s="1"/>
      <c r="S1266" s="1"/>
      <c r="T1266" s="1"/>
      <c r="U1266" s="1"/>
      <c r="V1266" s="1"/>
      <c r="W1266" s="1"/>
      <c r="X1266" s="1"/>
      <c r="Y1266" s="1"/>
      <c r="Z1266" s="1"/>
      <c r="AA1266" s="1"/>
      <c r="AB1266" s="1"/>
      <c r="AC1266" s="1"/>
      <c r="AD1266" s="1"/>
      <c r="AE1266" s="1"/>
      <c r="AF1266" s="1"/>
      <c r="AG1266" s="1"/>
    </row>
    <row r="1267" spans="2:33">
      <c r="B1267" s="1"/>
      <c r="C1267" s="1"/>
      <c r="D1267" s="1"/>
      <c r="E1267" s="1"/>
      <c r="F1267" s="1"/>
      <c r="G1267" s="1"/>
      <c r="H1267" s="1"/>
      <c r="I1267" s="1"/>
      <c r="J1267" s="1"/>
      <c r="K1267" s="1"/>
      <c r="L1267" s="1"/>
      <c r="M1267" s="1"/>
      <c r="N1267" s="1"/>
      <c r="O1267" s="1"/>
      <c r="P1267" s="1"/>
      <c r="Q1267" s="1"/>
      <c r="R1267" s="1"/>
      <c r="S1267" s="1"/>
      <c r="T1267" s="1"/>
      <c r="U1267" s="1"/>
      <c r="V1267" s="1"/>
      <c r="W1267" s="1"/>
      <c r="X1267" s="1"/>
      <c r="Y1267" s="1"/>
      <c r="Z1267" s="1"/>
      <c r="AA1267" s="1"/>
      <c r="AB1267" s="1"/>
      <c r="AC1267" s="1"/>
      <c r="AD1267" s="1"/>
      <c r="AE1267" s="1"/>
      <c r="AF1267" s="1"/>
      <c r="AG1267" s="1"/>
    </row>
    <row r="1268" spans="2:33">
      <c r="B1268" s="1"/>
      <c r="C1268" s="1"/>
      <c r="D1268" s="1"/>
      <c r="E1268" s="1"/>
      <c r="F1268" s="1"/>
      <c r="G1268" s="1"/>
      <c r="H1268" s="1"/>
      <c r="I1268" s="1"/>
      <c r="J1268" s="1"/>
      <c r="K1268" s="1"/>
      <c r="L1268" s="1"/>
      <c r="M1268" s="1"/>
      <c r="N1268" s="1"/>
      <c r="O1268" s="1"/>
      <c r="P1268" s="1"/>
      <c r="Q1268" s="1"/>
      <c r="R1268" s="1"/>
      <c r="S1268" s="1"/>
      <c r="T1268" s="1"/>
      <c r="U1268" s="1"/>
      <c r="V1268" s="1"/>
      <c r="W1268" s="1"/>
      <c r="X1268" s="1"/>
      <c r="Y1268" s="1"/>
      <c r="Z1268" s="1"/>
      <c r="AA1268" s="1"/>
      <c r="AB1268" s="1"/>
      <c r="AC1268" s="1"/>
      <c r="AD1268" s="1"/>
      <c r="AE1268" s="1"/>
      <c r="AF1268" s="1"/>
      <c r="AG1268" s="1"/>
    </row>
    <row r="1269" spans="2:33">
      <c r="B1269" s="1"/>
      <c r="C1269" s="1"/>
      <c r="D1269" s="1"/>
      <c r="E1269" s="1"/>
      <c r="F1269" s="1"/>
      <c r="G1269" s="1"/>
      <c r="H1269" s="1"/>
      <c r="I1269" s="1"/>
      <c r="J1269" s="1"/>
      <c r="K1269" s="1"/>
      <c r="L1269" s="1"/>
      <c r="M1269" s="1"/>
      <c r="N1269" s="1"/>
      <c r="O1269" s="1"/>
      <c r="P1269" s="1"/>
      <c r="Q1269" s="1"/>
      <c r="R1269" s="1"/>
      <c r="S1269" s="1"/>
      <c r="T1269" s="1"/>
      <c r="U1269" s="1"/>
      <c r="V1269" s="1"/>
      <c r="W1269" s="1"/>
      <c r="X1269" s="1"/>
      <c r="Y1269" s="1"/>
      <c r="Z1269" s="1"/>
      <c r="AA1269" s="1"/>
      <c r="AB1269" s="1"/>
      <c r="AC1269" s="1"/>
      <c r="AD1269" s="1"/>
      <c r="AE1269" s="1"/>
      <c r="AF1269" s="1"/>
      <c r="AG1269" s="1"/>
    </row>
    <row r="1270" spans="2:33">
      <c r="B1270" s="1"/>
      <c r="C1270" s="1"/>
      <c r="D1270" s="1"/>
      <c r="E1270" s="1"/>
      <c r="F1270" s="1"/>
      <c r="G1270" s="1"/>
      <c r="H1270" s="1"/>
      <c r="I1270" s="1"/>
      <c r="J1270" s="1"/>
      <c r="K1270" s="1"/>
      <c r="L1270" s="1"/>
      <c r="M1270" s="1"/>
      <c r="N1270" s="1"/>
      <c r="O1270" s="1"/>
      <c r="P1270" s="1"/>
      <c r="Q1270" s="1"/>
      <c r="R1270" s="1"/>
      <c r="S1270" s="1"/>
      <c r="T1270" s="1"/>
      <c r="U1270" s="1"/>
      <c r="V1270" s="1"/>
      <c r="W1270" s="1"/>
      <c r="X1270" s="1"/>
      <c r="Y1270" s="1"/>
      <c r="Z1270" s="1"/>
      <c r="AA1270" s="1"/>
      <c r="AB1270" s="1"/>
      <c r="AC1270" s="1"/>
      <c r="AD1270" s="1"/>
      <c r="AE1270" s="1"/>
      <c r="AF1270" s="1"/>
      <c r="AG1270" s="1"/>
    </row>
    <row r="1271" spans="2:33">
      <c r="B1271" s="1"/>
      <c r="C1271" s="1"/>
      <c r="D1271" s="1"/>
      <c r="E1271" s="1"/>
      <c r="F1271" s="1"/>
      <c r="G1271" s="1"/>
      <c r="H1271" s="1"/>
      <c r="I1271" s="1"/>
      <c r="J1271" s="1"/>
      <c r="K1271" s="1"/>
      <c r="L1271" s="1"/>
      <c r="M1271" s="1"/>
      <c r="N1271" s="1"/>
      <c r="O1271" s="1"/>
      <c r="P1271" s="1"/>
      <c r="Q1271" s="1"/>
      <c r="R1271" s="1"/>
      <c r="S1271" s="1"/>
      <c r="T1271" s="1"/>
      <c r="U1271" s="1"/>
      <c r="V1271" s="1"/>
      <c r="W1271" s="1"/>
      <c r="X1271" s="1"/>
      <c r="Y1271" s="1"/>
      <c r="Z1271" s="1"/>
      <c r="AA1271" s="1"/>
      <c r="AB1271" s="1"/>
      <c r="AC1271" s="1"/>
      <c r="AD1271" s="1"/>
      <c r="AE1271" s="1"/>
      <c r="AF1271" s="1"/>
      <c r="AG1271" s="1"/>
    </row>
    <row r="1272" spans="2:33">
      <c r="B1272" s="1"/>
      <c r="C1272" s="1"/>
      <c r="D1272" s="1"/>
      <c r="E1272" s="1"/>
      <c r="F1272" s="1"/>
      <c r="G1272" s="1"/>
      <c r="H1272" s="1"/>
      <c r="I1272" s="1"/>
      <c r="J1272" s="1"/>
      <c r="K1272" s="1"/>
      <c r="L1272" s="1"/>
      <c r="M1272" s="1"/>
      <c r="N1272" s="1"/>
      <c r="O1272" s="1"/>
      <c r="P1272" s="1"/>
      <c r="Q1272" s="1"/>
      <c r="R1272" s="1"/>
      <c r="S1272" s="1"/>
      <c r="T1272" s="1"/>
      <c r="U1272" s="1"/>
      <c r="V1272" s="1"/>
      <c r="W1272" s="1"/>
      <c r="X1272" s="1"/>
      <c r="Y1272" s="1"/>
      <c r="Z1272" s="1"/>
      <c r="AA1272" s="1"/>
      <c r="AB1272" s="1"/>
      <c r="AC1272" s="1"/>
      <c r="AD1272" s="1"/>
      <c r="AE1272" s="1"/>
      <c r="AF1272" s="1"/>
      <c r="AG1272" s="1"/>
    </row>
    <row r="1273" spans="2:33">
      <c r="B1273" s="1"/>
      <c r="C1273" s="1"/>
      <c r="D1273" s="1"/>
      <c r="E1273" s="1"/>
      <c r="F1273" s="1"/>
      <c r="G1273" s="1"/>
      <c r="H1273" s="1"/>
      <c r="I1273" s="1"/>
      <c r="J1273" s="1"/>
      <c r="K1273" s="1"/>
      <c r="L1273" s="1"/>
      <c r="M1273" s="1"/>
      <c r="N1273" s="1"/>
      <c r="O1273" s="1"/>
      <c r="P1273" s="1"/>
      <c r="Q1273" s="1"/>
      <c r="R1273" s="1"/>
      <c r="S1273" s="1"/>
      <c r="T1273" s="1"/>
      <c r="U1273" s="1"/>
      <c r="V1273" s="1"/>
      <c r="W1273" s="1"/>
      <c r="X1273" s="1"/>
      <c r="Y1273" s="1"/>
      <c r="Z1273" s="1"/>
      <c r="AA1273" s="1"/>
      <c r="AB1273" s="1"/>
      <c r="AC1273" s="1"/>
      <c r="AD1273" s="1"/>
      <c r="AE1273" s="1"/>
      <c r="AF1273" s="1"/>
      <c r="AG1273" s="1"/>
    </row>
    <row r="1274" spans="2:33">
      <c r="B1274" s="1"/>
      <c r="C1274" s="1"/>
      <c r="D1274" s="1"/>
      <c r="E1274" s="1"/>
      <c r="F1274" s="1"/>
      <c r="G1274" s="1"/>
      <c r="H1274" s="1"/>
      <c r="I1274" s="1"/>
      <c r="J1274" s="1"/>
      <c r="K1274" s="1"/>
      <c r="L1274" s="1"/>
      <c r="M1274" s="1"/>
      <c r="N1274" s="1"/>
      <c r="O1274" s="1"/>
      <c r="P1274" s="1"/>
      <c r="Q1274" s="1"/>
      <c r="R1274" s="1"/>
      <c r="S1274" s="1"/>
      <c r="T1274" s="1"/>
      <c r="U1274" s="1"/>
      <c r="V1274" s="1"/>
      <c r="W1274" s="1"/>
      <c r="X1274" s="1"/>
      <c r="Y1274" s="1"/>
      <c r="Z1274" s="1"/>
      <c r="AA1274" s="1"/>
      <c r="AB1274" s="1"/>
      <c r="AC1274" s="1"/>
      <c r="AD1274" s="1"/>
      <c r="AE1274" s="1"/>
      <c r="AF1274" s="1"/>
      <c r="AG1274" s="1"/>
    </row>
    <row r="1275" spans="2:33">
      <c r="B1275" s="1"/>
      <c r="C1275" s="1"/>
      <c r="D1275" s="1"/>
      <c r="E1275" s="1"/>
      <c r="F1275" s="1"/>
      <c r="G1275" s="1"/>
      <c r="H1275" s="1"/>
      <c r="I1275" s="1"/>
      <c r="J1275" s="1"/>
      <c r="K1275" s="1"/>
      <c r="L1275" s="1"/>
      <c r="M1275" s="1"/>
      <c r="N1275" s="1"/>
      <c r="O1275" s="1"/>
      <c r="P1275" s="1"/>
      <c r="Q1275" s="1"/>
      <c r="R1275" s="1"/>
      <c r="S1275" s="1"/>
      <c r="T1275" s="1"/>
      <c r="U1275" s="1"/>
      <c r="V1275" s="1"/>
      <c r="W1275" s="1"/>
      <c r="X1275" s="1"/>
      <c r="Y1275" s="1"/>
      <c r="Z1275" s="1"/>
      <c r="AA1275" s="1"/>
      <c r="AB1275" s="1"/>
      <c r="AC1275" s="1"/>
      <c r="AD1275" s="1"/>
      <c r="AE1275" s="1"/>
      <c r="AF1275" s="1"/>
      <c r="AG1275" s="1"/>
    </row>
    <row r="1276" spans="2:33">
      <c r="B1276" s="1"/>
      <c r="C1276" s="1"/>
      <c r="D1276" s="1"/>
      <c r="E1276" s="1"/>
      <c r="F1276" s="1"/>
      <c r="G1276" s="1"/>
      <c r="H1276" s="1"/>
      <c r="I1276" s="1"/>
      <c r="J1276" s="1"/>
      <c r="K1276" s="1"/>
      <c r="L1276" s="1"/>
      <c r="M1276" s="1"/>
      <c r="N1276" s="1"/>
      <c r="O1276" s="1"/>
      <c r="P1276" s="1"/>
      <c r="Q1276" s="1"/>
      <c r="R1276" s="1"/>
      <c r="S1276" s="1"/>
      <c r="T1276" s="1"/>
      <c r="U1276" s="1"/>
      <c r="V1276" s="1"/>
      <c r="W1276" s="1"/>
      <c r="X1276" s="1"/>
      <c r="Y1276" s="1"/>
      <c r="Z1276" s="1"/>
      <c r="AA1276" s="1"/>
      <c r="AB1276" s="1"/>
      <c r="AC1276" s="1"/>
      <c r="AD1276" s="1"/>
      <c r="AE1276" s="1"/>
      <c r="AF1276" s="1"/>
      <c r="AG1276" s="1"/>
    </row>
    <row r="1277" spans="2:33">
      <c r="B1277" s="1"/>
      <c r="C1277" s="1"/>
      <c r="D1277" s="1"/>
      <c r="E1277" s="1"/>
      <c r="F1277" s="1"/>
      <c r="G1277" s="1"/>
      <c r="H1277" s="1"/>
      <c r="I1277" s="1"/>
      <c r="J1277" s="1"/>
      <c r="K1277" s="1"/>
      <c r="L1277" s="1"/>
      <c r="M1277" s="1"/>
      <c r="N1277" s="1"/>
      <c r="O1277" s="1"/>
      <c r="P1277" s="1"/>
      <c r="Q1277" s="1"/>
      <c r="R1277" s="1"/>
      <c r="S1277" s="1"/>
      <c r="T1277" s="1"/>
      <c r="U1277" s="1"/>
      <c r="V1277" s="1"/>
      <c r="W1277" s="1"/>
      <c r="X1277" s="1"/>
      <c r="Y1277" s="1"/>
      <c r="Z1277" s="1"/>
      <c r="AA1277" s="1"/>
      <c r="AB1277" s="1"/>
      <c r="AC1277" s="1"/>
      <c r="AD1277" s="1"/>
      <c r="AE1277" s="1"/>
      <c r="AF1277" s="1"/>
      <c r="AG1277" s="1"/>
    </row>
    <row r="1278" spans="2:33">
      <c r="B1278" s="1"/>
      <c r="C1278" s="1"/>
      <c r="D1278" s="1"/>
      <c r="E1278" s="1"/>
      <c r="F1278" s="1"/>
      <c r="G1278" s="1"/>
      <c r="H1278" s="1"/>
      <c r="I1278" s="1"/>
      <c r="J1278" s="1"/>
      <c r="K1278" s="1"/>
      <c r="L1278" s="1"/>
      <c r="M1278" s="1"/>
      <c r="N1278" s="1"/>
      <c r="O1278" s="1"/>
      <c r="P1278" s="1"/>
      <c r="Q1278" s="1"/>
      <c r="R1278" s="1"/>
      <c r="S1278" s="1"/>
      <c r="T1278" s="1"/>
      <c r="U1278" s="1"/>
      <c r="V1278" s="1"/>
      <c r="W1278" s="1"/>
      <c r="X1278" s="1"/>
      <c r="Y1278" s="1"/>
      <c r="Z1278" s="1"/>
      <c r="AA1278" s="1"/>
      <c r="AB1278" s="1"/>
      <c r="AC1278" s="1"/>
      <c r="AD1278" s="1"/>
      <c r="AE1278" s="1"/>
      <c r="AF1278" s="1"/>
      <c r="AG1278" s="1"/>
    </row>
    <row r="1279" spans="2:33">
      <c r="B1279" s="1"/>
      <c r="C1279" s="1"/>
      <c r="D1279" s="1"/>
      <c r="E1279" s="1"/>
      <c r="F1279" s="1"/>
      <c r="G1279" s="1"/>
      <c r="H1279" s="1"/>
      <c r="I1279" s="1"/>
      <c r="J1279" s="1"/>
      <c r="K1279" s="1"/>
      <c r="L1279" s="1"/>
      <c r="M1279" s="1"/>
      <c r="N1279" s="1"/>
      <c r="O1279" s="1"/>
      <c r="P1279" s="1"/>
      <c r="Q1279" s="1"/>
      <c r="R1279" s="1"/>
      <c r="S1279" s="1"/>
      <c r="T1279" s="1"/>
      <c r="U1279" s="1"/>
      <c r="V1279" s="1"/>
      <c r="W1279" s="1"/>
      <c r="X1279" s="1"/>
      <c r="Y1279" s="1"/>
      <c r="Z1279" s="1"/>
      <c r="AA1279" s="1"/>
      <c r="AB1279" s="1"/>
      <c r="AC1279" s="1"/>
      <c r="AD1279" s="1"/>
      <c r="AE1279" s="1"/>
      <c r="AF1279" s="1"/>
      <c r="AG1279" s="1"/>
    </row>
    <row r="1280" spans="2:33">
      <c r="B1280" s="1"/>
      <c r="C1280" s="1"/>
      <c r="D1280" s="1"/>
      <c r="E1280" s="1"/>
      <c r="F1280" s="1"/>
      <c r="G1280" s="1"/>
      <c r="H1280" s="1"/>
      <c r="I1280" s="1"/>
      <c r="J1280" s="1"/>
      <c r="K1280" s="1"/>
      <c r="L1280" s="1"/>
      <c r="M1280" s="1"/>
      <c r="N1280" s="1"/>
      <c r="O1280" s="1"/>
      <c r="P1280" s="1"/>
      <c r="Q1280" s="1"/>
      <c r="R1280" s="1"/>
      <c r="S1280" s="1"/>
      <c r="T1280" s="1"/>
      <c r="U1280" s="1"/>
      <c r="V1280" s="1"/>
      <c r="W1280" s="1"/>
      <c r="X1280" s="1"/>
      <c r="Y1280" s="1"/>
      <c r="Z1280" s="1"/>
      <c r="AA1280" s="1"/>
      <c r="AB1280" s="1"/>
      <c r="AC1280" s="1"/>
      <c r="AD1280" s="1"/>
      <c r="AE1280" s="1"/>
      <c r="AF1280" s="1"/>
      <c r="AG1280" s="1"/>
    </row>
    <row r="1281" spans="2:33">
      <c r="B1281" s="1"/>
      <c r="C1281" s="1"/>
      <c r="D1281" s="1"/>
      <c r="E1281" s="1"/>
      <c r="F1281" s="1"/>
      <c r="G1281" s="1"/>
      <c r="H1281" s="1"/>
      <c r="I1281" s="1"/>
      <c r="J1281" s="1"/>
      <c r="K1281" s="1"/>
      <c r="L1281" s="1"/>
      <c r="M1281" s="1"/>
      <c r="N1281" s="1"/>
      <c r="O1281" s="1"/>
      <c r="P1281" s="1"/>
      <c r="Q1281" s="1"/>
      <c r="R1281" s="1"/>
      <c r="S1281" s="1"/>
      <c r="T1281" s="1"/>
      <c r="U1281" s="1"/>
      <c r="V1281" s="1"/>
      <c r="W1281" s="1"/>
      <c r="X1281" s="1"/>
      <c r="Y1281" s="1"/>
      <c r="Z1281" s="1"/>
      <c r="AA1281" s="1"/>
      <c r="AB1281" s="1"/>
      <c r="AC1281" s="1"/>
      <c r="AD1281" s="1"/>
      <c r="AE1281" s="1"/>
      <c r="AF1281" s="1"/>
      <c r="AG1281" s="1"/>
    </row>
    <row r="1282" spans="2:33">
      <c r="B1282" s="1"/>
      <c r="C1282" s="1"/>
      <c r="D1282" s="1"/>
      <c r="E1282" s="1"/>
      <c r="F1282" s="1"/>
      <c r="G1282" s="1"/>
      <c r="H1282" s="1"/>
      <c r="I1282" s="1"/>
      <c r="J1282" s="1"/>
      <c r="K1282" s="1"/>
      <c r="L1282" s="1"/>
      <c r="M1282" s="1"/>
      <c r="N1282" s="1"/>
      <c r="O1282" s="1"/>
      <c r="P1282" s="1"/>
      <c r="Q1282" s="1"/>
      <c r="R1282" s="1"/>
      <c r="S1282" s="1"/>
      <c r="T1282" s="1"/>
      <c r="U1282" s="1"/>
      <c r="V1282" s="1"/>
      <c r="W1282" s="1"/>
      <c r="X1282" s="1"/>
      <c r="Y1282" s="1"/>
      <c r="Z1282" s="1"/>
      <c r="AA1282" s="1"/>
      <c r="AB1282" s="1"/>
      <c r="AC1282" s="1"/>
      <c r="AD1282" s="1"/>
      <c r="AE1282" s="1"/>
      <c r="AF1282" s="1"/>
      <c r="AG1282" s="1"/>
    </row>
    <row r="1283" spans="2:33">
      <c r="B1283" s="1"/>
      <c r="C1283" s="1"/>
      <c r="D1283" s="1"/>
      <c r="E1283" s="1"/>
      <c r="F1283" s="1"/>
      <c r="G1283" s="1"/>
      <c r="H1283" s="1"/>
      <c r="I1283" s="1"/>
      <c r="J1283" s="1"/>
      <c r="K1283" s="1"/>
      <c r="L1283" s="1"/>
      <c r="M1283" s="1"/>
      <c r="N1283" s="1"/>
      <c r="O1283" s="1"/>
      <c r="P1283" s="1"/>
      <c r="Q1283" s="1"/>
      <c r="R1283" s="1"/>
      <c r="S1283" s="1"/>
      <c r="T1283" s="1"/>
      <c r="U1283" s="1"/>
      <c r="V1283" s="1"/>
      <c r="W1283" s="1"/>
      <c r="X1283" s="1"/>
      <c r="Y1283" s="1"/>
      <c r="Z1283" s="1"/>
      <c r="AA1283" s="1"/>
      <c r="AB1283" s="1"/>
      <c r="AC1283" s="1"/>
      <c r="AD1283" s="1"/>
      <c r="AE1283" s="1"/>
      <c r="AF1283" s="1"/>
      <c r="AG1283" s="1"/>
    </row>
    <row r="1284" spans="2:33">
      <c r="B1284" s="1"/>
      <c r="C1284" s="1"/>
      <c r="D1284" s="1"/>
      <c r="E1284" s="1"/>
      <c r="F1284" s="1"/>
      <c r="G1284" s="1"/>
      <c r="H1284" s="1"/>
      <c r="I1284" s="1"/>
      <c r="J1284" s="1"/>
      <c r="K1284" s="1"/>
      <c r="L1284" s="1"/>
      <c r="M1284" s="1"/>
      <c r="N1284" s="1"/>
      <c r="O1284" s="1"/>
      <c r="P1284" s="1"/>
      <c r="Q1284" s="1"/>
      <c r="R1284" s="1"/>
      <c r="S1284" s="1"/>
      <c r="T1284" s="1"/>
      <c r="U1284" s="1"/>
      <c r="V1284" s="1"/>
      <c r="W1284" s="1"/>
      <c r="X1284" s="1"/>
      <c r="Y1284" s="1"/>
      <c r="Z1284" s="1"/>
      <c r="AA1284" s="1"/>
      <c r="AB1284" s="1"/>
      <c r="AC1284" s="1"/>
      <c r="AD1284" s="1"/>
      <c r="AE1284" s="1"/>
      <c r="AF1284" s="1"/>
      <c r="AG1284" s="1"/>
    </row>
    <row r="1285" spans="2:33">
      <c r="B1285" s="1"/>
      <c r="C1285" s="1"/>
      <c r="D1285" s="1"/>
      <c r="E1285" s="1"/>
      <c r="F1285" s="1"/>
      <c r="G1285" s="1"/>
      <c r="H1285" s="1"/>
      <c r="I1285" s="1"/>
      <c r="J1285" s="1"/>
      <c r="K1285" s="1"/>
      <c r="L1285" s="1"/>
      <c r="M1285" s="1"/>
      <c r="N1285" s="1"/>
      <c r="O1285" s="1"/>
      <c r="P1285" s="1"/>
      <c r="Q1285" s="1"/>
      <c r="R1285" s="1"/>
      <c r="S1285" s="1"/>
      <c r="T1285" s="1"/>
      <c r="U1285" s="1"/>
      <c r="V1285" s="1"/>
      <c r="W1285" s="1"/>
      <c r="X1285" s="1"/>
      <c r="Y1285" s="1"/>
      <c r="Z1285" s="1"/>
      <c r="AA1285" s="1"/>
      <c r="AB1285" s="1"/>
      <c r="AC1285" s="1"/>
      <c r="AD1285" s="1"/>
      <c r="AE1285" s="1"/>
      <c r="AF1285" s="1"/>
      <c r="AG1285" s="1"/>
    </row>
    <row r="1286" spans="2:33">
      <c r="B1286" s="1"/>
      <c r="C1286" s="1"/>
      <c r="D1286" s="1"/>
      <c r="E1286" s="1"/>
      <c r="F1286" s="1"/>
      <c r="G1286" s="1"/>
      <c r="H1286" s="1"/>
      <c r="I1286" s="1"/>
      <c r="J1286" s="1"/>
      <c r="K1286" s="1"/>
      <c r="L1286" s="1"/>
      <c r="M1286" s="1"/>
      <c r="N1286" s="1"/>
      <c r="O1286" s="1"/>
      <c r="P1286" s="1"/>
      <c r="Q1286" s="1"/>
      <c r="R1286" s="1"/>
      <c r="S1286" s="1"/>
      <c r="T1286" s="1"/>
      <c r="U1286" s="1"/>
      <c r="V1286" s="1"/>
      <c r="W1286" s="1"/>
      <c r="X1286" s="1"/>
      <c r="Y1286" s="1"/>
      <c r="Z1286" s="1"/>
      <c r="AA1286" s="1"/>
      <c r="AB1286" s="1"/>
      <c r="AC1286" s="1"/>
      <c r="AD1286" s="1"/>
      <c r="AE1286" s="1"/>
      <c r="AF1286" s="1"/>
      <c r="AG1286" s="1"/>
    </row>
    <row r="1287" spans="2:33">
      <c r="B1287" s="1"/>
      <c r="C1287" s="1"/>
      <c r="D1287" s="1"/>
      <c r="E1287" s="1"/>
      <c r="F1287" s="1"/>
      <c r="G1287" s="1"/>
      <c r="H1287" s="1"/>
      <c r="I1287" s="1"/>
      <c r="J1287" s="1"/>
      <c r="K1287" s="1"/>
      <c r="L1287" s="1"/>
      <c r="M1287" s="1"/>
      <c r="N1287" s="1"/>
      <c r="O1287" s="1"/>
      <c r="P1287" s="1"/>
      <c r="Q1287" s="1"/>
      <c r="R1287" s="1"/>
      <c r="S1287" s="1"/>
      <c r="T1287" s="1"/>
      <c r="U1287" s="1"/>
      <c r="V1287" s="1"/>
      <c r="W1287" s="1"/>
      <c r="X1287" s="1"/>
      <c r="Y1287" s="1"/>
      <c r="Z1287" s="1"/>
      <c r="AA1287" s="1"/>
      <c r="AB1287" s="1"/>
      <c r="AC1287" s="1"/>
      <c r="AD1287" s="1"/>
      <c r="AE1287" s="1"/>
      <c r="AF1287" s="1"/>
      <c r="AG1287" s="1"/>
    </row>
    <row r="1288" spans="2:33">
      <c r="B1288" s="1"/>
      <c r="C1288" s="1"/>
      <c r="D1288" s="1"/>
      <c r="E1288" s="1"/>
      <c r="F1288" s="1"/>
      <c r="G1288" s="1"/>
      <c r="H1288" s="1"/>
      <c r="I1288" s="1"/>
      <c r="J1288" s="1"/>
      <c r="K1288" s="1"/>
      <c r="L1288" s="1"/>
      <c r="M1288" s="1"/>
      <c r="N1288" s="1"/>
      <c r="O1288" s="1"/>
      <c r="P1288" s="1"/>
      <c r="Q1288" s="1"/>
      <c r="R1288" s="1"/>
      <c r="S1288" s="1"/>
      <c r="T1288" s="1"/>
      <c r="U1288" s="1"/>
      <c r="V1288" s="1"/>
      <c r="W1288" s="1"/>
      <c r="X1288" s="1"/>
      <c r="Y1288" s="1"/>
      <c r="Z1288" s="1"/>
      <c r="AA1288" s="1"/>
      <c r="AB1288" s="1"/>
      <c r="AC1288" s="1"/>
      <c r="AD1288" s="1"/>
      <c r="AE1288" s="1"/>
      <c r="AF1288" s="1"/>
      <c r="AG1288" s="1"/>
    </row>
    <row r="1289" spans="2:33">
      <c r="B1289" s="1"/>
      <c r="C1289" s="1"/>
      <c r="D1289" s="1"/>
      <c r="E1289" s="1"/>
      <c r="F1289" s="1"/>
      <c r="G1289" s="1"/>
      <c r="H1289" s="1"/>
      <c r="I1289" s="1"/>
      <c r="J1289" s="1"/>
      <c r="K1289" s="1"/>
      <c r="L1289" s="1"/>
      <c r="M1289" s="1"/>
      <c r="N1289" s="1"/>
      <c r="O1289" s="1"/>
      <c r="P1289" s="1"/>
      <c r="Q1289" s="1"/>
      <c r="R1289" s="1"/>
      <c r="S1289" s="1"/>
      <c r="T1289" s="1"/>
      <c r="U1289" s="1"/>
      <c r="V1289" s="1"/>
      <c r="W1289" s="1"/>
      <c r="X1289" s="1"/>
      <c r="Y1289" s="1"/>
      <c r="Z1289" s="1"/>
      <c r="AA1289" s="1"/>
      <c r="AB1289" s="1"/>
      <c r="AC1289" s="1"/>
      <c r="AD1289" s="1"/>
      <c r="AE1289" s="1"/>
      <c r="AF1289" s="1"/>
      <c r="AG1289" s="1"/>
    </row>
    <row r="1290" spans="2:33">
      <c r="B1290" s="1"/>
      <c r="C1290" s="1"/>
      <c r="D1290" s="1"/>
      <c r="E1290" s="1"/>
      <c r="F1290" s="1"/>
      <c r="G1290" s="1"/>
      <c r="H1290" s="1"/>
      <c r="I1290" s="1"/>
      <c r="J1290" s="1"/>
      <c r="K1290" s="1"/>
      <c r="L1290" s="1"/>
      <c r="M1290" s="1"/>
      <c r="N1290" s="1"/>
      <c r="O1290" s="1"/>
      <c r="P1290" s="1"/>
      <c r="Q1290" s="1"/>
      <c r="R1290" s="1"/>
      <c r="S1290" s="1"/>
      <c r="T1290" s="1"/>
      <c r="U1290" s="1"/>
      <c r="V1290" s="1"/>
      <c r="W1290" s="1"/>
      <c r="X1290" s="1"/>
      <c r="Y1290" s="1"/>
      <c r="Z1290" s="1"/>
      <c r="AA1290" s="1"/>
      <c r="AB1290" s="1"/>
      <c r="AC1290" s="1"/>
      <c r="AD1290" s="1"/>
      <c r="AE1290" s="1"/>
      <c r="AF1290" s="1"/>
      <c r="AG1290" s="1"/>
    </row>
    <row r="1291" spans="2:33">
      <c r="B1291" s="1"/>
      <c r="C1291" s="1"/>
      <c r="D1291" s="1"/>
      <c r="E1291" s="1"/>
      <c r="F1291" s="1"/>
      <c r="G1291" s="1"/>
      <c r="H1291" s="1"/>
      <c r="I1291" s="1"/>
      <c r="J1291" s="1"/>
      <c r="K1291" s="1"/>
      <c r="L1291" s="1"/>
      <c r="M1291" s="1"/>
      <c r="N1291" s="1"/>
      <c r="O1291" s="1"/>
      <c r="P1291" s="1"/>
      <c r="Q1291" s="1"/>
      <c r="R1291" s="1"/>
      <c r="S1291" s="1"/>
      <c r="T1291" s="1"/>
      <c r="U1291" s="1"/>
      <c r="V1291" s="1"/>
      <c r="W1291" s="1"/>
      <c r="X1291" s="1"/>
      <c r="Y1291" s="1"/>
      <c r="Z1291" s="1"/>
      <c r="AA1291" s="1"/>
      <c r="AB1291" s="1"/>
      <c r="AC1291" s="1"/>
      <c r="AD1291" s="1"/>
      <c r="AE1291" s="1"/>
      <c r="AF1291" s="1"/>
      <c r="AG1291" s="1"/>
    </row>
    <row r="1292" spans="2:33">
      <c r="B1292" s="1"/>
      <c r="C1292" s="1"/>
      <c r="D1292" s="1"/>
      <c r="E1292" s="1"/>
      <c r="F1292" s="1"/>
      <c r="G1292" s="1"/>
      <c r="H1292" s="1"/>
      <c r="I1292" s="1"/>
      <c r="J1292" s="1"/>
      <c r="K1292" s="1"/>
      <c r="L1292" s="1"/>
      <c r="M1292" s="1"/>
      <c r="N1292" s="1"/>
      <c r="O1292" s="1"/>
      <c r="P1292" s="1"/>
      <c r="Q1292" s="1"/>
      <c r="R1292" s="1"/>
      <c r="S1292" s="1"/>
      <c r="T1292" s="1"/>
      <c r="U1292" s="1"/>
      <c r="V1292" s="1"/>
      <c r="W1292" s="1"/>
      <c r="X1292" s="1"/>
      <c r="Y1292" s="1"/>
      <c r="Z1292" s="1"/>
      <c r="AA1292" s="1"/>
      <c r="AB1292" s="1"/>
      <c r="AC1292" s="1"/>
      <c r="AD1292" s="1"/>
      <c r="AE1292" s="1"/>
      <c r="AF1292" s="1"/>
      <c r="AG1292" s="1"/>
    </row>
    <row r="1293" spans="2:33">
      <c r="B1293" s="1"/>
      <c r="C1293" s="1"/>
      <c r="D1293" s="1"/>
      <c r="E1293" s="1"/>
      <c r="F1293" s="1"/>
      <c r="G1293" s="1"/>
      <c r="H1293" s="1"/>
      <c r="I1293" s="1"/>
      <c r="J1293" s="1"/>
      <c r="K1293" s="1"/>
      <c r="L1293" s="1"/>
      <c r="M1293" s="1"/>
      <c r="N1293" s="1"/>
      <c r="O1293" s="1"/>
      <c r="P1293" s="1"/>
      <c r="Q1293" s="1"/>
      <c r="R1293" s="1"/>
      <c r="S1293" s="1"/>
      <c r="T1293" s="1"/>
      <c r="U1293" s="1"/>
      <c r="V1293" s="1"/>
      <c r="W1293" s="1"/>
      <c r="X1293" s="1"/>
      <c r="Y1293" s="1"/>
      <c r="Z1293" s="1"/>
      <c r="AA1293" s="1"/>
      <c r="AB1293" s="1"/>
      <c r="AC1293" s="1"/>
      <c r="AD1293" s="1"/>
      <c r="AE1293" s="1"/>
      <c r="AF1293" s="1"/>
      <c r="AG1293" s="1"/>
    </row>
    <row r="1294" spans="2:33">
      <c r="B1294" s="1"/>
      <c r="C1294" s="1"/>
      <c r="D1294" s="1"/>
      <c r="E1294" s="1"/>
      <c r="F1294" s="1"/>
      <c r="G1294" s="1"/>
      <c r="H1294" s="1"/>
      <c r="I1294" s="1"/>
      <c r="J1294" s="1"/>
      <c r="K1294" s="1"/>
      <c r="L1294" s="1"/>
      <c r="M1294" s="1"/>
      <c r="N1294" s="1"/>
      <c r="O1294" s="1"/>
      <c r="P1294" s="1"/>
      <c r="Q1294" s="1"/>
      <c r="R1294" s="1"/>
      <c r="S1294" s="1"/>
      <c r="T1294" s="1"/>
      <c r="U1294" s="1"/>
      <c r="V1294" s="1"/>
      <c r="W1294" s="1"/>
      <c r="X1294" s="1"/>
      <c r="Y1294" s="1"/>
      <c r="Z1294" s="1"/>
      <c r="AA1294" s="1"/>
      <c r="AB1294" s="1"/>
      <c r="AC1294" s="1"/>
      <c r="AD1294" s="1"/>
      <c r="AE1294" s="1"/>
      <c r="AF1294" s="1"/>
      <c r="AG1294" s="1"/>
    </row>
    <row r="1295" spans="2:33">
      <c r="B1295" s="1"/>
      <c r="C1295" s="1"/>
      <c r="D1295" s="1"/>
      <c r="E1295" s="1"/>
      <c r="F1295" s="1"/>
      <c r="G1295" s="1"/>
      <c r="H1295" s="1"/>
      <c r="I1295" s="1"/>
      <c r="J1295" s="1"/>
      <c r="K1295" s="1"/>
      <c r="L1295" s="1"/>
      <c r="M1295" s="1"/>
      <c r="N1295" s="1"/>
      <c r="O1295" s="1"/>
      <c r="P1295" s="1"/>
      <c r="Q1295" s="1"/>
      <c r="R1295" s="1"/>
      <c r="S1295" s="1"/>
      <c r="T1295" s="1"/>
      <c r="U1295" s="1"/>
      <c r="V1295" s="1"/>
      <c r="W1295" s="1"/>
      <c r="X1295" s="1"/>
      <c r="Y1295" s="1"/>
      <c r="Z1295" s="1"/>
      <c r="AA1295" s="1"/>
      <c r="AB1295" s="1"/>
      <c r="AC1295" s="1"/>
      <c r="AD1295" s="1"/>
      <c r="AE1295" s="1"/>
      <c r="AF1295" s="1"/>
      <c r="AG1295" s="1"/>
    </row>
    <row r="1296" spans="2:33">
      <c r="B1296" s="1"/>
      <c r="C1296" s="1"/>
      <c r="D1296" s="1"/>
      <c r="E1296" s="1"/>
      <c r="F1296" s="1"/>
      <c r="G1296" s="1"/>
      <c r="H1296" s="1"/>
      <c r="I1296" s="1"/>
      <c r="J1296" s="1"/>
      <c r="K1296" s="1"/>
      <c r="L1296" s="1"/>
      <c r="M1296" s="1"/>
      <c r="N1296" s="1"/>
      <c r="O1296" s="1"/>
      <c r="P1296" s="1"/>
      <c r="Q1296" s="1"/>
      <c r="R1296" s="1"/>
      <c r="S1296" s="1"/>
      <c r="T1296" s="1"/>
      <c r="U1296" s="1"/>
      <c r="V1296" s="1"/>
      <c r="W1296" s="1"/>
      <c r="X1296" s="1"/>
      <c r="Y1296" s="1"/>
      <c r="Z1296" s="1"/>
      <c r="AA1296" s="1"/>
      <c r="AB1296" s="1"/>
      <c r="AC1296" s="1"/>
      <c r="AD1296" s="1"/>
      <c r="AE1296" s="1"/>
      <c r="AF1296" s="1"/>
      <c r="AG1296" s="1"/>
    </row>
    <row r="1297" spans="2:33">
      <c r="B1297" s="1"/>
      <c r="C1297" s="1"/>
      <c r="D1297" s="1"/>
      <c r="E1297" s="1"/>
      <c r="F1297" s="1"/>
      <c r="G1297" s="1"/>
      <c r="H1297" s="1"/>
      <c r="I1297" s="1"/>
      <c r="J1297" s="1"/>
      <c r="K1297" s="1"/>
      <c r="L1297" s="1"/>
      <c r="M1297" s="1"/>
      <c r="N1297" s="1"/>
      <c r="O1297" s="1"/>
      <c r="P1297" s="1"/>
      <c r="Q1297" s="1"/>
      <c r="R1297" s="1"/>
      <c r="S1297" s="1"/>
      <c r="T1297" s="1"/>
      <c r="U1297" s="1"/>
      <c r="V1297" s="1"/>
      <c r="W1297" s="1"/>
      <c r="X1297" s="1"/>
      <c r="Y1297" s="1"/>
      <c r="Z1297" s="1"/>
      <c r="AA1297" s="1"/>
      <c r="AB1297" s="1"/>
      <c r="AC1297" s="1"/>
      <c r="AD1297" s="1"/>
      <c r="AE1297" s="1"/>
      <c r="AF1297" s="1"/>
      <c r="AG1297" s="1"/>
    </row>
    <row r="1298" spans="2:33">
      <c r="B1298" s="1"/>
      <c r="C1298" s="1"/>
      <c r="D1298" s="1"/>
      <c r="E1298" s="1"/>
      <c r="F1298" s="1"/>
      <c r="G1298" s="1"/>
      <c r="H1298" s="1"/>
      <c r="I1298" s="1"/>
      <c r="J1298" s="1"/>
      <c r="K1298" s="1"/>
      <c r="L1298" s="1"/>
      <c r="M1298" s="1"/>
      <c r="N1298" s="1"/>
      <c r="O1298" s="1"/>
      <c r="P1298" s="1"/>
      <c r="Q1298" s="1"/>
      <c r="R1298" s="1"/>
      <c r="S1298" s="1"/>
      <c r="T1298" s="1"/>
      <c r="U1298" s="1"/>
      <c r="V1298" s="1"/>
      <c r="W1298" s="1"/>
      <c r="X1298" s="1"/>
      <c r="Y1298" s="1"/>
      <c r="Z1298" s="1"/>
      <c r="AA1298" s="1"/>
      <c r="AB1298" s="1"/>
      <c r="AC1298" s="1"/>
      <c r="AD1298" s="1"/>
      <c r="AE1298" s="1"/>
      <c r="AF1298" s="1"/>
      <c r="AG1298" s="1"/>
    </row>
    <row r="1299" spans="2:33">
      <c r="B1299" s="1"/>
      <c r="C1299" s="1"/>
      <c r="D1299" s="1"/>
      <c r="E1299" s="1"/>
      <c r="F1299" s="1"/>
      <c r="G1299" s="1"/>
      <c r="H1299" s="1"/>
      <c r="I1299" s="1"/>
      <c r="J1299" s="1"/>
      <c r="K1299" s="1"/>
      <c r="L1299" s="1"/>
      <c r="M1299" s="1"/>
      <c r="N1299" s="1"/>
      <c r="O1299" s="1"/>
      <c r="P1299" s="1"/>
      <c r="Q1299" s="1"/>
      <c r="R1299" s="1"/>
      <c r="S1299" s="1"/>
      <c r="T1299" s="1"/>
      <c r="U1299" s="1"/>
      <c r="V1299" s="1"/>
      <c r="W1299" s="1"/>
      <c r="X1299" s="1"/>
      <c r="Y1299" s="1"/>
      <c r="Z1299" s="1"/>
      <c r="AA1299" s="1"/>
      <c r="AB1299" s="1"/>
      <c r="AC1299" s="1"/>
      <c r="AD1299" s="1"/>
      <c r="AE1299" s="1"/>
      <c r="AF1299" s="1"/>
      <c r="AG1299" s="1"/>
    </row>
    <row r="1300" spans="2:33">
      <c r="B1300" s="1"/>
      <c r="C1300" s="1"/>
      <c r="D1300" s="1"/>
      <c r="E1300" s="1"/>
      <c r="F1300" s="1"/>
      <c r="G1300" s="1"/>
      <c r="H1300" s="1"/>
      <c r="I1300" s="1"/>
      <c r="J1300" s="1"/>
      <c r="K1300" s="1"/>
      <c r="L1300" s="1"/>
      <c r="M1300" s="1"/>
      <c r="N1300" s="1"/>
      <c r="O1300" s="1"/>
      <c r="P1300" s="1"/>
      <c r="Q1300" s="1"/>
      <c r="R1300" s="1"/>
      <c r="S1300" s="1"/>
      <c r="T1300" s="1"/>
      <c r="U1300" s="1"/>
      <c r="V1300" s="1"/>
      <c r="W1300" s="1"/>
      <c r="X1300" s="1"/>
      <c r="Y1300" s="1"/>
      <c r="Z1300" s="1"/>
      <c r="AA1300" s="1"/>
      <c r="AB1300" s="1"/>
      <c r="AC1300" s="1"/>
      <c r="AD1300" s="1"/>
      <c r="AE1300" s="1"/>
      <c r="AF1300" s="1"/>
      <c r="AG1300" s="1"/>
    </row>
    <row r="1301" spans="2:33">
      <c r="B1301" s="1"/>
      <c r="C1301" s="1"/>
      <c r="D1301" s="1"/>
      <c r="E1301" s="1"/>
      <c r="F1301" s="1"/>
      <c r="G1301" s="1"/>
      <c r="H1301" s="1"/>
      <c r="I1301" s="1"/>
      <c r="J1301" s="1"/>
      <c r="K1301" s="1"/>
      <c r="L1301" s="1"/>
      <c r="M1301" s="1"/>
      <c r="N1301" s="1"/>
      <c r="O1301" s="1"/>
      <c r="P1301" s="1"/>
      <c r="Q1301" s="1"/>
      <c r="R1301" s="1"/>
      <c r="S1301" s="1"/>
      <c r="T1301" s="1"/>
      <c r="U1301" s="1"/>
      <c r="V1301" s="1"/>
      <c r="W1301" s="1"/>
      <c r="X1301" s="1"/>
      <c r="Y1301" s="1"/>
      <c r="Z1301" s="1"/>
      <c r="AA1301" s="1"/>
      <c r="AB1301" s="1"/>
      <c r="AC1301" s="1"/>
      <c r="AD1301" s="1"/>
      <c r="AE1301" s="1"/>
      <c r="AF1301" s="1"/>
      <c r="AG1301" s="1"/>
    </row>
    <row r="1302" spans="2:33">
      <c r="B1302" s="1"/>
      <c r="C1302" s="1"/>
      <c r="D1302" s="1"/>
      <c r="E1302" s="1"/>
      <c r="F1302" s="1"/>
      <c r="G1302" s="1"/>
      <c r="H1302" s="1"/>
      <c r="I1302" s="1"/>
      <c r="J1302" s="1"/>
      <c r="K1302" s="1"/>
      <c r="L1302" s="1"/>
      <c r="M1302" s="1"/>
      <c r="N1302" s="1"/>
      <c r="O1302" s="1"/>
      <c r="P1302" s="1"/>
      <c r="Q1302" s="1"/>
      <c r="R1302" s="1"/>
      <c r="S1302" s="1"/>
      <c r="T1302" s="1"/>
      <c r="U1302" s="1"/>
      <c r="V1302" s="1"/>
      <c r="W1302" s="1"/>
      <c r="X1302" s="1"/>
      <c r="Y1302" s="1"/>
      <c r="Z1302" s="1"/>
      <c r="AA1302" s="1"/>
      <c r="AB1302" s="1"/>
      <c r="AC1302" s="1"/>
      <c r="AD1302" s="1"/>
      <c r="AE1302" s="1"/>
      <c r="AF1302" s="1"/>
      <c r="AG1302" s="1"/>
    </row>
    <row r="1303" spans="2:33">
      <c r="B1303" s="1"/>
      <c r="C1303" s="1"/>
      <c r="D1303" s="1"/>
      <c r="E1303" s="1"/>
      <c r="F1303" s="1"/>
      <c r="G1303" s="1"/>
      <c r="H1303" s="1"/>
      <c r="I1303" s="1"/>
      <c r="J1303" s="1"/>
      <c r="K1303" s="1"/>
      <c r="L1303" s="1"/>
      <c r="M1303" s="1"/>
      <c r="N1303" s="1"/>
      <c r="O1303" s="1"/>
      <c r="P1303" s="1"/>
      <c r="Q1303" s="1"/>
      <c r="R1303" s="1"/>
      <c r="S1303" s="1"/>
      <c r="T1303" s="1"/>
      <c r="U1303" s="1"/>
      <c r="V1303" s="1"/>
      <c r="W1303" s="1"/>
      <c r="X1303" s="1"/>
      <c r="Y1303" s="1"/>
      <c r="Z1303" s="1"/>
      <c r="AA1303" s="1"/>
      <c r="AB1303" s="1"/>
      <c r="AC1303" s="1"/>
      <c r="AD1303" s="1"/>
      <c r="AE1303" s="1"/>
      <c r="AF1303" s="1"/>
      <c r="AG1303" s="1"/>
    </row>
    <row r="1304" spans="2:33">
      <c r="B1304" s="1"/>
      <c r="C1304" s="1"/>
      <c r="D1304" s="1"/>
      <c r="E1304" s="1"/>
      <c r="F1304" s="1"/>
      <c r="G1304" s="1"/>
      <c r="H1304" s="1"/>
      <c r="I1304" s="1"/>
      <c r="J1304" s="1"/>
      <c r="K1304" s="1"/>
      <c r="L1304" s="1"/>
      <c r="M1304" s="1"/>
      <c r="N1304" s="1"/>
      <c r="O1304" s="1"/>
      <c r="P1304" s="1"/>
      <c r="Q1304" s="1"/>
      <c r="R1304" s="1"/>
      <c r="S1304" s="1"/>
      <c r="T1304" s="1"/>
      <c r="U1304" s="1"/>
      <c r="V1304" s="1"/>
      <c r="W1304" s="1"/>
      <c r="X1304" s="1"/>
      <c r="Y1304" s="1"/>
      <c r="Z1304" s="1"/>
      <c r="AA1304" s="1"/>
      <c r="AB1304" s="1"/>
      <c r="AC1304" s="1"/>
      <c r="AD1304" s="1"/>
      <c r="AE1304" s="1"/>
      <c r="AF1304" s="1"/>
      <c r="AG1304" s="1"/>
    </row>
    <row r="1305" spans="2:33">
      <c r="B1305" s="1"/>
      <c r="C1305" s="1"/>
      <c r="D1305" s="1"/>
      <c r="E1305" s="1"/>
      <c r="F1305" s="1"/>
      <c r="G1305" s="1"/>
      <c r="H1305" s="1"/>
      <c r="I1305" s="1"/>
      <c r="J1305" s="1"/>
      <c r="K1305" s="1"/>
      <c r="L1305" s="1"/>
      <c r="M1305" s="1"/>
      <c r="N1305" s="1"/>
      <c r="O1305" s="1"/>
      <c r="P1305" s="1"/>
      <c r="Q1305" s="1"/>
      <c r="R1305" s="1"/>
      <c r="S1305" s="1"/>
      <c r="T1305" s="1"/>
      <c r="U1305" s="1"/>
      <c r="V1305" s="1"/>
      <c r="W1305" s="1"/>
      <c r="X1305" s="1"/>
      <c r="Y1305" s="1"/>
      <c r="Z1305" s="1"/>
      <c r="AA1305" s="1"/>
      <c r="AB1305" s="1"/>
      <c r="AC1305" s="1"/>
      <c r="AD1305" s="1"/>
      <c r="AE1305" s="1"/>
      <c r="AF1305" s="1"/>
      <c r="AG1305" s="1"/>
    </row>
    <row r="1306" spans="2:33">
      <c r="B1306" s="1"/>
      <c r="C1306" s="1"/>
      <c r="D1306" s="1"/>
      <c r="E1306" s="1"/>
      <c r="F1306" s="1"/>
      <c r="G1306" s="1"/>
      <c r="H1306" s="1"/>
      <c r="I1306" s="1"/>
      <c r="J1306" s="1"/>
      <c r="K1306" s="1"/>
      <c r="L1306" s="1"/>
      <c r="M1306" s="1"/>
      <c r="N1306" s="1"/>
      <c r="O1306" s="1"/>
      <c r="P1306" s="1"/>
      <c r="Q1306" s="1"/>
      <c r="R1306" s="1"/>
      <c r="S1306" s="1"/>
      <c r="T1306" s="1"/>
      <c r="U1306" s="1"/>
      <c r="V1306" s="1"/>
      <c r="W1306" s="1"/>
      <c r="X1306" s="1"/>
      <c r="Y1306" s="1"/>
      <c r="Z1306" s="1"/>
      <c r="AA1306" s="1"/>
      <c r="AB1306" s="1"/>
      <c r="AC1306" s="1"/>
      <c r="AD1306" s="1"/>
      <c r="AE1306" s="1"/>
      <c r="AF1306" s="1"/>
      <c r="AG1306" s="1"/>
    </row>
    <row r="1307" spans="2:33">
      <c r="B1307" s="1"/>
      <c r="C1307" s="1"/>
      <c r="D1307" s="1"/>
      <c r="E1307" s="1"/>
      <c r="F1307" s="1"/>
      <c r="G1307" s="1"/>
      <c r="H1307" s="1"/>
      <c r="I1307" s="1"/>
      <c r="J1307" s="1"/>
      <c r="K1307" s="1"/>
      <c r="L1307" s="1"/>
      <c r="M1307" s="1"/>
      <c r="N1307" s="1"/>
      <c r="O1307" s="1"/>
      <c r="P1307" s="1"/>
      <c r="Q1307" s="1"/>
      <c r="R1307" s="1"/>
      <c r="S1307" s="1"/>
      <c r="T1307" s="1"/>
      <c r="U1307" s="1"/>
      <c r="V1307" s="1"/>
      <c r="W1307" s="1"/>
      <c r="X1307" s="1"/>
      <c r="Y1307" s="1"/>
      <c r="Z1307" s="1"/>
      <c r="AA1307" s="1"/>
      <c r="AB1307" s="1"/>
      <c r="AC1307" s="1"/>
      <c r="AD1307" s="1"/>
      <c r="AE1307" s="1"/>
      <c r="AF1307" s="1"/>
      <c r="AG1307" s="1"/>
    </row>
    <row r="1308" spans="2:33">
      <c r="B1308" s="1"/>
      <c r="C1308" s="1"/>
      <c r="D1308" s="1"/>
      <c r="E1308" s="1"/>
      <c r="F1308" s="1"/>
      <c r="G1308" s="1"/>
      <c r="H1308" s="1"/>
      <c r="I1308" s="1"/>
      <c r="J1308" s="1"/>
      <c r="K1308" s="1"/>
      <c r="L1308" s="1"/>
      <c r="M1308" s="1"/>
      <c r="N1308" s="1"/>
      <c r="O1308" s="1"/>
      <c r="P1308" s="1"/>
      <c r="Q1308" s="1"/>
      <c r="R1308" s="1"/>
      <c r="S1308" s="1"/>
      <c r="T1308" s="1"/>
      <c r="U1308" s="1"/>
      <c r="V1308" s="1"/>
      <c r="W1308" s="1"/>
      <c r="X1308" s="1"/>
      <c r="Y1308" s="1"/>
      <c r="Z1308" s="1"/>
      <c r="AA1308" s="1"/>
      <c r="AB1308" s="1"/>
      <c r="AC1308" s="1"/>
      <c r="AD1308" s="1"/>
      <c r="AE1308" s="1"/>
      <c r="AF1308" s="1"/>
      <c r="AG1308" s="1"/>
    </row>
    <row r="1309" spans="2:33">
      <c r="B1309" s="1"/>
      <c r="C1309" s="1"/>
      <c r="D1309" s="1"/>
      <c r="E1309" s="1"/>
      <c r="F1309" s="1"/>
      <c r="G1309" s="1"/>
      <c r="H1309" s="1"/>
      <c r="I1309" s="1"/>
      <c r="J1309" s="1"/>
      <c r="K1309" s="1"/>
      <c r="L1309" s="1"/>
      <c r="M1309" s="1"/>
      <c r="N1309" s="1"/>
      <c r="O1309" s="1"/>
      <c r="P1309" s="1"/>
      <c r="Q1309" s="1"/>
      <c r="R1309" s="1"/>
      <c r="S1309" s="1"/>
      <c r="T1309" s="1"/>
      <c r="U1309" s="1"/>
      <c r="V1309" s="1"/>
      <c r="W1309" s="1"/>
      <c r="X1309" s="1"/>
      <c r="Y1309" s="1"/>
      <c r="Z1309" s="1"/>
      <c r="AA1309" s="1"/>
      <c r="AB1309" s="1"/>
      <c r="AC1309" s="1"/>
      <c r="AD1309" s="1"/>
      <c r="AE1309" s="1"/>
      <c r="AF1309" s="1"/>
      <c r="AG1309" s="1"/>
    </row>
    <row r="1310" spans="2:33">
      <c r="B1310" s="1"/>
      <c r="C1310" s="1"/>
      <c r="D1310" s="1"/>
      <c r="E1310" s="1"/>
      <c r="F1310" s="1"/>
      <c r="G1310" s="1"/>
      <c r="H1310" s="1"/>
      <c r="I1310" s="1"/>
      <c r="J1310" s="1"/>
      <c r="K1310" s="1"/>
      <c r="L1310" s="1"/>
      <c r="M1310" s="1"/>
      <c r="N1310" s="1"/>
      <c r="O1310" s="1"/>
      <c r="P1310" s="1"/>
      <c r="Q1310" s="1"/>
      <c r="R1310" s="1"/>
      <c r="S1310" s="1"/>
      <c r="T1310" s="1"/>
      <c r="U1310" s="1"/>
      <c r="V1310" s="1"/>
      <c r="W1310" s="1"/>
      <c r="X1310" s="1"/>
      <c r="Y1310" s="1"/>
      <c r="Z1310" s="1"/>
      <c r="AA1310" s="1"/>
      <c r="AB1310" s="1"/>
      <c r="AC1310" s="1"/>
      <c r="AD1310" s="1"/>
      <c r="AE1310" s="1"/>
      <c r="AF1310" s="1"/>
      <c r="AG1310" s="1"/>
    </row>
    <row r="1311" spans="2:33">
      <c r="B1311" s="1"/>
      <c r="C1311" s="1"/>
      <c r="D1311" s="1"/>
      <c r="E1311" s="1"/>
      <c r="F1311" s="1"/>
      <c r="G1311" s="1"/>
      <c r="H1311" s="1"/>
      <c r="I1311" s="1"/>
      <c r="J1311" s="1"/>
      <c r="K1311" s="1"/>
      <c r="L1311" s="1"/>
      <c r="M1311" s="1"/>
      <c r="N1311" s="1"/>
      <c r="O1311" s="1"/>
      <c r="P1311" s="1"/>
      <c r="Q1311" s="1"/>
      <c r="R1311" s="1"/>
      <c r="S1311" s="1"/>
      <c r="T1311" s="1"/>
      <c r="U1311" s="1"/>
      <c r="V1311" s="1"/>
      <c r="W1311" s="1"/>
      <c r="X1311" s="1"/>
      <c r="Y1311" s="1"/>
      <c r="Z1311" s="1"/>
      <c r="AA1311" s="1"/>
      <c r="AB1311" s="1"/>
      <c r="AC1311" s="1"/>
      <c r="AD1311" s="1"/>
      <c r="AE1311" s="1"/>
      <c r="AF1311" s="1"/>
      <c r="AG1311" s="1"/>
    </row>
    <row r="1312" spans="2:33">
      <c r="B1312" s="1"/>
      <c r="C1312" s="1"/>
      <c r="D1312" s="1"/>
      <c r="E1312" s="1"/>
      <c r="F1312" s="1"/>
      <c r="G1312" s="1"/>
      <c r="H1312" s="1"/>
      <c r="I1312" s="1"/>
      <c r="J1312" s="1"/>
      <c r="K1312" s="1"/>
      <c r="L1312" s="1"/>
      <c r="M1312" s="1"/>
      <c r="N1312" s="1"/>
      <c r="O1312" s="1"/>
      <c r="P1312" s="1"/>
      <c r="Q1312" s="1"/>
      <c r="R1312" s="1"/>
      <c r="S1312" s="1"/>
      <c r="T1312" s="1"/>
      <c r="U1312" s="1"/>
      <c r="V1312" s="1"/>
      <c r="W1312" s="1"/>
      <c r="X1312" s="1"/>
      <c r="Y1312" s="1"/>
      <c r="Z1312" s="1"/>
      <c r="AA1312" s="1"/>
      <c r="AB1312" s="1"/>
      <c r="AC1312" s="1"/>
      <c r="AD1312" s="1"/>
      <c r="AE1312" s="1"/>
      <c r="AF1312" s="1"/>
      <c r="AG1312" s="1"/>
    </row>
    <row r="1313" spans="2:33">
      <c r="B1313" s="1"/>
      <c r="C1313" s="1"/>
      <c r="D1313" s="1"/>
      <c r="E1313" s="1"/>
      <c r="F1313" s="1"/>
      <c r="G1313" s="1"/>
      <c r="H1313" s="1"/>
      <c r="I1313" s="1"/>
      <c r="J1313" s="1"/>
      <c r="K1313" s="1"/>
      <c r="L1313" s="1"/>
      <c r="M1313" s="1"/>
      <c r="N1313" s="1"/>
      <c r="O1313" s="1"/>
      <c r="P1313" s="1"/>
      <c r="Q1313" s="1"/>
      <c r="R1313" s="1"/>
      <c r="S1313" s="1"/>
      <c r="T1313" s="1"/>
      <c r="U1313" s="1"/>
      <c r="V1313" s="1"/>
      <c r="W1313" s="1"/>
      <c r="X1313" s="1"/>
      <c r="Y1313" s="1"/>
      <c r="Z1313" s="1"/>
      <c r="AA1313" s="1"/>
      <c r="AB1313" s="1"/>
      <c r="AC1313" s="1"/>
      <c r="AD1313" s="1"/>
      <c r="AE1313" s="1"/>
      <c r="AF1313" s="1"/>
      <c r="AG1313" s="1"/>
    </row>
    <row r="1314" spans="2:33">
      <c r="B1314" s="1"/>
      <c r="C1314" s="1"/>
      <c r="D1314" s="1"/>
      <c r="E1314" s="1"/>
      <c r="F1314" s="1"/>
      <c r="G1314" s="1"/>
      <c r="H1314" s="1"/>
      <c r="I1314" s="1"/>
      <c r="J1314" s="1"/>
      <c r="K1314" s="1"/>
      <c r="L1314" s="1"/>
      <c r="M1314" s="1"/>
      <c r="N1314" s="1"/>
      <c r="O1314" s="1"/>
      <c r="P1314" s="1"/>
      <c r="Q1314" s="1"/>
      <c r="R1314" s="1"/>
      <c r="S1314" s="1"/>
      <c r="T1314" s="1"/>
      <c r="U1314" s="1"/>
      <c r="V1314" s="1"/>
      <c r="W1314" s="1"/>
      <c r="X1314" s="1"/>
      <c r="Y1314" s="1"/>
      <c r="Z1314" s="1"/>
      <c r="AA1314" s="1"/>
      <c r="AB1314" s="1"/>
      <c r="AC1314" s="1"/>
      <c r="AD1314" s="1"/>
      <c r="AE1314" s="1"/>
      <c r="AF1314" s="1"/>
      <c r="AG1314" s="1"/>
    </row>
    <row r="1315" spans="2:33">
      <c r="B1315" s="1"/>
      <c r="C1315" s="1"/>
      <c r="D1315" s="1"/>
      <c r="E1315" s="1"/>
      <c r="F1315" s="1"/>
      <c r="G1315" s="1"/>
      <c r="H1315" s="1"/>
      <c r="I1315" s="1"/>
      <c r="J1315" s="1"/>
      <c r="K1315" s="1"/>
      <c r="L1315" s="1"/>
      <c r="M1315" s="1"/>
      <c r="N1315" s="1"/>
      <c r="O1315" s="1"/>
      <c r="P1315" s="1"/>
      <c r="Q1315" s="1"/>
      <c r="R1315" s="1"/>
      <c r="S1315" s="1"/>
      <c r="T1315" s="1"/>
      <c r="U1315" s="1"/>
      <c r="V1315" s="1"/>
      <c r="W1315" s="1"/>
      <c r="X1315" s="1"/>
      <c r="Y1315" s="1"/>
      <c r="Z1315" s="1"/>
      <c r="AA1315" s="1"/>
      <c r="AB1315" s="1"/>
      <c r="AC1315" s="1"/>
      <c r="AD1315" s="1"/>
      <c r="AE1315" s="1"/>
      <c r="AF1315" s="1"/>
      <c r="AG1315" s="1"/>
    </row>
    <row r="1316" spans="2:33">
      <c r="B1316" s="1"/>
      <c r="C1316" s="1"/>
      <c r="D1316" s="1"/>
      <c r="E1316" s="1"/>
      <c r="F1316" s="1"/>
      <c r="G1316" s="1"/>
      <c r="H1316" s="1"/>
      <c r="I1316" s="1"/>
      <c r="J1316" s="1"/>
      <c r="K1316" s="1"/>
      <c r="L1316" s="1"/>
      <c r="M1316" s="1"/>
      <c r="N1316" s="1"/>
      <c r="O1316" s="1"/>
      <c r="P1316" s="1"/>
      <c r="Q1316" s="1"/>
      <c r="R1316" s="1"/>
      <c r="S1316" s="1"/>
      <c r="T1316" s="1"/>
      <c r="U1316" s="1"/>
      <c r="V1316" s="1"/>
      <c r="W1316" s="1"/>
      <c r="X1316" s="1"/>
      <c r="Y1316" s="1"/>
      <c r="Z1316" s="1"/>
      <c r="AA1316" s="1"/>
      <c r="AB1316" s="1"/>
      <c r="AC1316" s="1"/>
      <c r="AD1316" s="1"/>
      <c r="AE1316" s="1"/>
      <c r="AF1316" s="1"/>
      <c r="AG1316" s="1"/>
    </row>
    <row r="1317" spans="2:33">
      <c r="B1317" s="1"/>
      <c r="C1317" s="1"/>
      <c r="D1317" s="1"/>
      <c r="E1317" s="1"/>
      <c r="F1317" s="1"/>
      <c r="G1317" s="1"/>
      <c r="H1317" s="1"/>
      <c r="I1317" s="1"/>
      <c r="J1317" s="1"/>
      <c r="K1317" s="1"/>
      <c r="L1317" s="1"/>
      <c r="M1317" s="1"/>
      <c r="N1317" s="1"/>
      <c r="O1317" s="1"/>
      <c r="P1317" s="1"/>
      <c r="Q1317" s="1"/>
      <c r="R1317" s="1"/>
      <c r="S1317" s="1"/>
      <c r="T1317" s="1"/>
      <c r="U1317" s="1"/>
      <c r="V1317" s="1"/>
      <c r="W1317" s="1"/>
      <c r="X1317" s="1"/>
      <c r="Y1317" s="1"/>
      <c r="Z1317" s="1"/>
      <c r="AA1317" s="1"/>
      <c r="AB1317" s="1"/>
      <c r="AC1317" s="1"/>
      <c r="AD1317" s="1"/>
      <c r="AE1317" s="1"/>
      <c r="AF1317" s="1"/>
      <c r="AG1317" s="1"/>
    </row>
    <row r="1318" spans="2:33">
      <c r="B1318" s="1"/>
      <c r="C1318" s="1"/>
      <c r="D1318" s="1"/>
      <c r="E1318" s="1"/>
      <c r="F1318" s="1"/>
      <c r="G1318" s="1"/>
      <c r="H1318" s="1"/>
      <c r="I1318" s="1"/>
      <c r="J1318" s="1"/>
      <c r="K1318" s="1"/>
      <c r="L1318" s="1"/>
      <c r="M1318" s="1"/>
      <c r="N1318" s="1"/>
      <c r="O1318" s="1"/>
      <c r="P1318" s="1"/>
      <c r="Q1318" s="1"/>
      <c r="R1318" s="1"/>
      <c r="S1318" s="1"/>
      <c r="T1318" s="1"/>
      <c r="U1318" s="1"/>
      <c r="V1318" s="1"/>
      <c r="W1318" s="1"/>
      <c r="X1318" s="1"/>
      <c r="Y1318" s="1"/>
      <c r="Z1318" s="1"/>
      <c r="AA1318" s="1"/>
      <c r="AB1318" s="1"/>
      <c r="AC1318" s="1"/>
      <c r="AD1318" s="1"/>
      <c r="AE1318" s="1"/>
      <c r="AF1318" s="1"/>
      <c r="AG1318" s="1"/>
    </row>
    <row r="1319" spans="2:33">
      <c r="B1319" s="1"/>
      <c r="C1319" s="1"/>
      <c r="D1319" s="1"/>
      <c r="E1319" s="1"/>
      <c r="F1319" s="1"/>
      <c r="G1319" s="1"/>
      <c r="H1319" s="1"/>
      <c r="I1319" s="1"/>
      <c r="J1319" s="1"/>
      <c r="K1319" s="1"/>
      <c r="L1319" s="1"/>
      <c r="M1319" s="1"/>
      <c r="N1319" s="1"/>
      <c r="O1319" s="1"/>
      <c r="P1319" s="1"/>
      <c r="Q1319" s="1"/>
      <c r="R1319" s="1"/>
      <c r="S1319" s="1"/>
      <c r="T1319" s="1"/>
      <c r="U1319" s="1"/>
      <c r="V1319" s="1"/>
      <c r="W1319" s="1"/>
      <c r="X1319" s="1"/>
      <c r="Y1319" s="1"/>
      <c r="Z1319" s="1"/>
      <c r="AA1319" s="1"/>
      <c r="AB1319" s="1"/>
      <c r="AC1319" s="1"/>
      <c r="AD1319" s="1"/>
      <c r="AE1319" s="1"/>
      <c r="AF1319" s="1"/>
      <c r="AG1319" s="1"/>
    </row>
    <row r="1320" spans="2:33">
      <c r="B1320" s="1"/>
      <c r="C1320" s="1"/>
      <c r="D1320" s="1"/>
      <c r="E1320" s="1"/>
      <c r="F1320" s="1"/>
      <c r="G1320" s="1"/>
      <c r="H1320" s="1"/>
      <c r="I1320" s="1"/>
      <c r="J1320" s="1"/>
      <c r="K1320" s="1"/>
      <c r="L1320" s="1"/>
      <c r="M1320" s="1"/>
      <c r="N1320" s="1"/>
      <c r="O1320" s="1"/>
      <c r="P1320" s="1"/>
      <c r="Q1320" s="1"/>
      <c r="R1320" s="1"/>
      <c r="S1320" s="1"/>
      <c r="T1320" s="1"/>
      <c r="U1320" s="1"/>
      <c r="V1320" s="1"/>
      <c r="W1320" s="1"/>
      <c r="X1320" s="1"/>
      <c r="Y1320" s="1"/>
      <c r="Z1320" s="1"/>
      <c r="AA1320" s="1"/>
      <c r="AB1320" s="1"/>
      <c r="AC1320" s="1"/>
      <c r="AD1320" s="1"/>
      <c r="AE1320" s="1"/>
      <c r="AF1320" s="1"/>
      <c r="AG1320" s="1"/>
    </row>
    <row r="1321" spans="2:33">
      <c r="B1321" s="1"/>
      <c r="C1321" s="1"/>
      <c r="D1321" s="1"/>
      <c r="E1321" s="1"/>
      <c r="F1321" s="1"/>
      <c r="G1321" s="1"/>
      <c r="H1321" s="1"/>
      <c r="I1321" s="1"/>
      <c r="J1321" s="1"/>
      <c r="K1321" s="1"/>
      <c r="L1321" s="1"/>
      <c r="M1321" s="1"/>
      <c r="N1321" s="1"/>
      <c r="O1321" s="1"/>
      <c r="P1321" s="1"/>
      <c r="Q1321" s="1"/>
      <c r="R1321" s="1"/>
      <c r="S1321" s="1"/>
      <c r="T1321" s="1"/>
      <c r="U1321" s="1"/>
      <c r="V1321" s="1"/>
      <c r="W1321" s="1"/>
      <c r="X1321" s="1"/>
      <c r="Y1321" s="1"/>
      <c r="Z1321" s="1"/>
      <c r="AA1321" s="1"/>
      <c r="AB1321" s="1"/>
      <c r="AC1321" s="1"/>
      <c r="AD1321" s="1"/>
      <c r="AE1321" s="1"/>
      <c r="AF1321" s="1"/>
      <c r="AG1321" s="1"/>
    </row>
    <row r="1322" spans="2:33">
      <c r="B1322" s="1"/>
      <c r="C1322" s="1"/>
      <c r="D1322" s="1"/>
      <c r="E1322" s="1"/>
      <c r="F1322" s="1"/>
      <c r="G1322" s="1"/>
      <c r="H1322" s="1"/>
      <c r="I1322" s="1"/>
      <c r="J1322" s="1"/>
      <c r="K1322" s="1"/>
      <c r="L1322" s="1"/>
      <c r="M1322" s="1"/>
      <c r="N1322" s="1"/>
      <c r="O1322" s="1"/>
      <c r="P1322" s="1"/>
      <c r="Q1322" s="1"/>
      <c r="R1322" s="1"/>
      <c r="S1322" s="1"/>
      <c r="T1322" s="1"/>
      <c r="U1322" s="1"/>
      <c r="V1322" s="1"/>
      <c r="W1322" s="1"/>
      <c r="X1322" s="1"/>
      <c r="Y1322" s="1"/>
      <c r="Z1322" s="1"/>
      <c r="AA1322" s="1"/>
      <c r="AB1322" s="1"/>
      <c r="AC1322" s="1"/>
      <c r="AD1322" s="1"/>
      <c r="AE1322" s="1"/>
      <c r="AF1322" s="1"/>
      <c r="AG1322" s="1"/>
    </row>
    <row r="1323" spans="2:33">
      <c r="B1323" s="1"/>
      <c r="C1323" s="1"/>
      <c r="D1323" s="1"/>
      <c r="E1323" s="1"/>
      <c r="F1323" s="1"/>
      <c r="G1323" s="1"/>
      <c r="H1323" s="1"/>
      <c r="I1323" s="1"/>
      <c r="J1323" s="1"/>
      <c r="K1323" s="1"/>
      <c r="L1323" s="1"/>
      <c r="M1323" s="1"/>
      <c r="N1323" s="1"/>
      <c r="O1323" s="1"/>
      <c r="P1323" s="1"/>
      <c r="Q1323" s="1"/>
      <c r="R1323" s="1"/>
      <c r="S1323" s="1"/>
      <c r="T1323" s="1"/>
      <c r="U1323" s="1"/>
      <c r="V1323" s="1"/>
      <c r="W1323" s="1"/>
      <c r="X1323" s="1"/>
      <c r="Y1323" s="1"/>
      <c r="Z1323" s="1"/>
      <c r="AA1323" s="1"/>
      <c r="AB1323" s="1"/>
      <c r="AC1323" s="1"/>
      <c r="AD1323" s="1"/>
      <c r="AE1323" s="1"/>
      <c r="AF1323" s="1"/>
      <c r="AG1323" s="1"/>
    </row>
    <row r="1324" spans="2:33">
      <c r="B1324" s="1"/>
      <c r="C1324" s="1"/>
      <c r="D1324" s="1"/>
      <c r="E1324" s="1"/>
      <c r="F1324" s="1"/>
      <c r="G1324" s="1"/>
      <c r="H1324" s="1"/>
      <c r="I1324" s="1"/>
      <c r="J1324" s="1"/>
      <c r="K1324" s="1"/>
      <c r="L1324" s="1"/>
      <c r="M1324" s="1"/>
      <c r="N1324" s="1"/>
      <c r="O1324" s="1"/>
      <c r="P1324" s="1"/>
      <c r="Q1324" s="1"/>
      <c r="R1324" s="1"/>
      <c r="S1324" s="1"/>
      <c r="T1324" s="1"/>
      <c r="U1324" s="1"/>
      <c r="V1324" s="1"/>
      <c r="W1324" s="1"/>
      <c r="X1324" s="1"/>
      <c r="Y1324" s="1"/>
      <c r="Z1324" s="1"/>
      <c r="AA1324" s="1"/>
      <c r="AB1324" s="1"/>
      <c r="AC1324" s="1"/>
      <c r="AD1324" s="1"/>
      <c r="AE1324" s="1"/>
      <c r="AF1324" s="1"/>
      <c r="AG1324" s="1"/>
    </row>
    <row r="1325" spans="2:33">
      <c r="B1325" s="1"/>
      <c r="C1325" s="1"/>
      <c r="D1325" s="1"/>
      <c r="E1325" s="1"/>
      <c r="F1325" s="1"/>
      <c r="G1325" s="1"/>
      <c r="H1325" s="1"/>
      <c r="I1325" s="1"/>
      <c r="J1325" s="1"/>
      <c r="K1325" s="1"/>
      <c r="L1325" s="1"/>
      <c r="M1325" s="1"/>
      <c r="N1325" s="1"/>
      <c r="O1325" s="1"/>
      <c r="P1325" s="1"/>
      <c r="Q1325" s="1"/>
      <c r="R1325" s="1"/>
      <c r="S1325" s="1"/>
      <c r="T1325" s="1"/>
      <c r="U1325" s="1"/>
      <c r="V1325" s="1"/>
      <c r="W1325" s="1"/>
      <c r="X1325" s="1"/>
      <c r="Y1325" s="1"/>
      <c r="Z1325" s="1"/>
      <c r="AA1325" s="1"/>
      <c r="AB1325" s="1"/>
      <c r="AC1325" s="1"/>
      <c r="AD1325" s="1"/>
      <c r="AE1325" s="1"/>
      <c r="AF1325" s="1"/>
      <c r="AG1325" s="1"/>
    </row>
    <row r="1326" spans="2:33">
      <c r="B1326" s="1"/>
      <c r="C1326" s="1"/>
      <c r="D1326" s="1"/>
      <c r="E1326" s="1"/>
      <c r="F1326" s="1"/>
      <c r="G1326" s="1"/>
      <c r="H1326" s="1"/>
      <c r="I1326" s="1"/>
      <c r="J1326" s="1"/>
      <c r="K1326" s="1"/>
      <c r="L1326" s="1"/>
      <c r="M1326" s="1"/>
      <c r="N1326" s="1"/>
      <c r="O1326" s="1"/>
      <c r="P1326" s="1"/>
      <c r="Q1326" s="1"/>
      <c r="R1326" s="1"/>
      <c r="S1326" s="1"/>
      <c r="T1326" s="1"/>
      <c r="U1326" s="1"/>
      <c r="V1326" s="1"/>
      <c r="W1326" s="1"/>
      <c r="X1326" s="1"/>
      <c r="Y1326" s="1"/>
      <c r="Z1326" s="1"/>
      <c r="AA1326" s="1"/>
      <c r="AB1326" s="1"/>
      <c r="AC1326" s="1"/>
      <c r="AD1326" s="1"/>
      <c r="AE1326" s="1"/>
      <c r="AF1326" s="1"/>
      <c r="AG1326" s="1"/>
    </row>
    <row r="1327" spans="2:33">
      <c r="B1327" s="1"/>
      <c r="C1327" s="1"/>
      <c r="D1327" s="1"/>
      <c r="E1327" s="1"/>
      <c r="F1327" s="1"/>
      <c r="G1327" s="1"/>
      <c r="H1327" s="1"/>
      <c r="I1327" s="1"/>
      <c r="J1327" s="1"/>
      <c r="K1327" s="1"/>
      <c r="L1327" s="1"/>
      <c r="M1327" s="1"/>
      <c r="N1327" s="1"/>
      <c r="O1327" s="1"/>
      <c r="P1327" s="1"/>
      <c r="Q1327" s="1"/>
      <c r="R1327" s="1"/>
      <c r="S1327" s="1"/>
      <c r="T1327" s="1"/>
      <c r="U1327" s="1"/>
      <c r="V1327" s="1"/>
      <c r="W1327" s="1"/>
      <c r="X1327" s="1"/>
      <c r="Y1327" s="1"/>
      <c r="Z1327" s="1"/>
      <c r="AA1327" s="1"/>
      <c r="AB1327" s="1"/>
      <c r="AC1327" s="1"/>
      <c r="AD1327" s="1"/>
      <c r="AE1327" s="1"/>
      <c r="AF1327" s="1"/>
      <c r="AG1327" s="1"/>
    </row>
    <row r="1328" spans="2:33">
      <c r="B1328" s="1"/>
      <c r="C1328" s="1"/>
      <c r="D1328" s="1"/>
      <c r="E1328" s="1"/>
      <c r="F1328" s="1"/>
      <c r="G1328" s="1"/>
      <c r="H1328" s="1"/>
      <c r="I1328" s="1"/>
      <c r="J1328" s="1"/>
      <c r="K1328" s="1"/>
      <c r="L1328" s="1"/>
      <c r="M1328" s="1"/>
      <c r="N1328" s="1"/>
      <c r="O1328" s="1"/>
      <c r="P1328" s="1"/>
      <c r="Q1328" s="1"/>
      <c r="R1328" s="1"/>
      <c r="S1328" s="1"/>
      <c r="T1328" s="1"/>
      <c r="U1328" s="1"/>
      <c r="V1328" s="1"/>
      <c r="W1328" s="1"/>
      <c r="X1328" s="1"/>
      <c r="Y1328" s="1"/>
      <c r="Z1328" s="1"/>
      <c r="AA1328" s="1"/>
      <c r="AB1328" s="1"/>
      <c r="AC1328" s="1"/>
      <c r="AD1328" s="1"/>
      <c r="AE1328" s="1"/>
      <c r="AF1328" s="1"/>
      <c r="AG1328" s="1"/>
    </row>
    <row r="1329" spans="2:33">
      <c r="B1329" s="1"/>
      <c r="C1329" s="1"/>
      <c r="D1329" s="1"/>
      <c r="E1329" s="1"/>
      <c r="F1329" s="1"/>
      <c r="G1329" s="1"/>
      <c r="H1329" s="1"/>
      <c r="I1329" s="1"/>
      <c r="J1329" s="1"/>
      <c r="K1329" s="1"/>
      <c r="L1329" s="1"/>
      <c r="M1329" s="1"/>
      <c r="N1329" s="1"/>
      <c r="O1329" s="1"/>
      <c r="P1329" s="1"/>
      <c r="Q1329" s="1"/>
      <c r="R1329" s="1"/>
      <c r="S1329" s="1"/>
      <c r="T1329" s="1"/>
      <c r="U1329" s="1"/>
      <c r="V1329" s="1"/>
      <c r="W1329" s="1"/>
      <c r="X1329" s="1"/>
      <c r="Y1329" s="1"/>
      <c r="Z1329" s="1"/>
      <c r="AA1329" s="1"/>
      <c r="AB1329" s="1"/>
      <c r="AC1329" s="1"/>
      <c r="AD1329" s="1"/>
      <c r="AE1329" s="1"/>
      <c r="AF1329" s="1"/>
      <c r="AG1329" s="1"/>
    </row>
    <row r="1330" spans="2:33">
      <c r="B1330" s="1"/>
      <c r="C1330" s="1"/>
      <c r="D1330" s="1"/>
      <c r="E1330" s="1"/>
      <c r="F1330" s="1"/>
      <c r="G1330" s="1"/>
      <c r="H1330" s="1"/>
      <c r="I1330" s="1"/>
      <c r="J1330" s="1"/>
      <c r="K1330" s="1"/>
      <c r="L1330" s="1"/>
      <c r="M1330" s="1"/>
      <c r="N1330" s="1"/>
      <c r="O1330" s="1"/>
      <c r="P1330" s="1"/>
      <c r="Q1330" s="1"/>
      <c r="R1330" s="1"/>
      <c r="S1330" s="1"/>
      <c r="T1330" s="1"/>
      <c r="U1330" s="1"/>
      <c r="V1330" s="1"/>
      <c r="W1330" s="1"/>
      <c r="X1330" s="1"/>
      <c r="Y1330" s="1"/>
      <c r="Z1330" s="1"/>
      <c r="AA1330" s="1"/>
      <c r="AB1330" s="1"/>
      <c r="AC1330" s="1"/>
      <c r="AD1330" s="1"/>
      <c r="AE1330" s="1"/>
      <c r="AF1330" s="1"/>
      <c r="AG1330" s="1"/>
    </row>
    <row r="1331" spans="2:33">
      <c r="B1331" s="1"/>
      <c r="C1331" s="1"/>
      <c r="D1331" s="1"/>
      <c r="E1331" s="1"/>
      <c r="F1331" s="1"/>
      <c r="G1331" s="1"/>
      <c r="H1331" s="1"/>
      <c r="I1331" s="1"/>
      <c r="J1331" s="1"/>
      <c r="K1331" s="1"/>
      <c r="L1331" s="1"/>
      <c r="M1331" s="1"/>
      <c r="N1331" s="1"/>
      <c r="O1331" s="1"/>
      <c r="P1331" s="1"/>
      <c r="Q1331" s="1"/>
      <c r="R1331" s="1"/>
      <c r="S1331" s="1"/>
      <c r="T1331" s="1"/>
      <c r="U1331" s="1"/>
      <c r="V1331" s="1"/>
      <c r="W1331" s="1"/>
      <c r="X1331" s="1"/>
      <c r="Y1331" s="1"/>
      <c r="Z1331" s="1"/>
      <c r="AA1331" s="1"/>
      <c r="AB1331" s="1"/>
      <c r="AC1331" s="1"/>
      <c r="AD1331" s="1"/>
      <c r="AE1331" s="1"/>
      <c r="AF1331" s="1"/>
      <c r="AG1331" s="1"/>
    </row>
    <row r="1332" spans="2:33">
      <c r="B1332" s="1"/>
      <c r="C1332" s="1"/>
      <c r="D1332" s="1"/>
      <c r="E1332" s="1"/>
      <c r="F1332" s="1"/>
      <c r="G1332" s="1"/>
      <c r="H1332" s="1"/>
      <c r="I1332" s="1"/>
      <c r="J1332" s="1"/>
      <c r="K1332" s="1"/>
      <c r="L1332" s="1"/>
      <c r="M1332" s="1"/>
      <c r="N1332" s="1"/>
      <c r="O1332" s="1"/>
      <c r="P1332" s="1"/>
      <c r="Q1332" s="1"/>
      <c r="R1332" s="1"/>
      <c r="S1332" s="1"/>
      <c r="T1332" s="1"/>
      <c r="U1332" s="1"/>
      <c r="V1332" s="1"/>
      <c r="W1332" s="1"/>
      <c r="X1332" s="1"/>
      <c r="Y1332" s="1"/>
      <c r="Z1332" s="1"/>
      <c r="AA1332" s="1"/>
      <c r="AB1332" s="1"/>
      <c r="AC1332" s="1"/>
      <c r="AD1332" s="1"/>
      <c r="AE1332" s="1"/>
      <c r="AF1332" s="1"/>
      <c r="AG1332" s="1"/>
    </row>
    <row r="1333" spans="2:33">
      <c r="B1333" s="1"/>
      <c r="C1333" s="1"/>
      <c r="D1333" s="1"/>
      <c r="E1333" s="1"/>
      <c r="F1333" s="1"/>
      <c r="G1333" s="1"/>
      <c r="H1333" s="1"/>
      <c r="I1333" s="1"/>
      <c r="J1333" s="1"/>
      <c r="K1333" s="1"/>
      <c r="L1333" s="1"/>
      <c r="M1333" s="1"/>
      <c r="N1333" s="1"/>
      <c r="O1333" s="1"/>
      <c r="P1333" s="1"/>
      <c r="Q1333" s="1"/>
      <c r="R1333" s="1"/>
      <c r="S1333" s="1"/>
      <c r="T1333" s="1"/>
      <c r="U1333" s="1"/>
      <c r="V1333" s="1"/>
      <c r="W1333" s="1"/>
      <c r="X1333" s="1"/>
      <c r="Y1333" s="1"/>
      <c r="Z1333" s="1"/>
      <c r="AA1333" s="1"/>
      <c r="AB1333" s="1"/>
      <c r="AC1333" s="1"/>
      <c r="AD1333" s="1"/>
      <c r="AE1333" s="1"/>
      <c r="AF1333" s="1"/>
      <c r="AG1333" s="1"/>
    </row>
    <row r="1334" spans="2:33">
      <c r="B1334" s="1"/>
      <c r="C1334" s="1"/>
      <c r="D1334" s="1"/>
      <c r="E1334" s="1"/>
      <c r="F1334" s="1"/>
      <c r="G1334" s="1"/>
      <c r="H1334" s="1"/>
      <c r="I1334" s="1"/>
      <c r="J1334" s="1"/>
      <c r="K1334" s="1"/>
      <c r="L1334" s="1"/>
      <c r="M1334" s="1"/>
      <c r="N1334" s="1"/>
      <c r="O1334" s="1"/>
      <c r="P1334" s="1"/>
      <c r="Q1334" s="1"/>
      <c r="R1334" s="1"/>
      <c r="S1334" s="1"/>
      <c r="T1334" s="1"/>
      <c r="U1334" s="1"/>
      <c r="V1334" s="1"/>
      <c r="W1334" s="1"/>
      <c r="X1334" s="1"/>
      <c r="Y1334" s="1"/>
      <c r="Z1334" s="1"/>
      <c r="AA1334" s="1"/>
      <c r="AB1334" s="1"/>
      <c r="AC1334" s="1"/>
      <c r="AD1334" s="1"/>
      <c r="AE1334" s="1"/>
      <c r="AF1334" s="1"/>
      <c r="AG1334" s="1"/>
    </row>
    <row r="1335" spans="2:33">
      <c r="B1335" s="1"/>
      <c r="C1335" s="1"/>
      <c r="D1335" s="1"/>
      <c r="E1335" s="1"/>
      <c r="F1335" s="1"/>
      <c r="G1335" s="1"/>
      <c r="H1335" s="1"/>
      <c r="I1335" s="1"/>
      <c r="J1335" s="1"/>
      <c r="K1335" s="1"/>
      <c r="L1335" s="1"/>
      <c r="M1335" s="1"/>
      <c r="N1335" s="1"/>
      <c r="O1335" s="1"/>
      <c r="P1335" s="1"/>
      <c r="Q1335" s="1"/>
      <c r="R1335" s="1"/>
      <c r="S1335" s="1"/>
      <c r="T1335" s="1"/>
      <c r="U1335" s="1"/>
      <c r="V1335" s="1"/>
      <c r="W1335" s="1"/>
      <c r="X1335" s="1"/>
      <c r="Y1335" s="1"/>
      <c r="Z1335" s="1"/>
      <c r="AA1335" s="1"/>
      <c r="AB1335" s="1"/>
      <c r="AC1335" s="1"/>
      <c r="AD1335" s="1"/>
      <c r="AE1335" s="1"/>
      <c r="AF1335" s="1"/>
      <c r="AG1335" s="1"/>
    </row>
    <row r="1336" spans="2:33">
      <c r="B1336" s="1"/>
      <c r="C1336" s="1"/>
      <c r="D1336" s="1"/>
      <c r="E1336" s="1"/>
      <c r="F1336" s="1"/>
      <c r="G1336" s="1"/>
      <c r="H1336" s="1"/>
      <c r="I1336" s="1"/>
      <c r="J1336" s="1"/>
      <c r="K1336" s="1"/>
      <c r="L1336" s="1"/>
      <c r="M1336" s="1"/>
      <c r="N1336" s="1"/>
      <c r="O1336" s="1"/>
      <c r="P1336" s="1"/>
      <c r="Q1336" s="1"/>
      <c r="R1336" s="1"/>
      <c r="S1336" s="1"/>
      <c r="T1336" s="1"/>
      <c r="U1336" s="1"/>
      <c r="V1336" s="1"/>
      <c r="W1336" s="1"/>
      <c r="X1336" s="1"/>
      <c r="Y1336" s="1"/>
      <c r="Z1336" s="1"/>
      <c r="AA1336" s="1"/>
      <c r="AB1336" s="1"/>
      <c r="AC1336" s="1"/>
      <c r="AD1336" s="1"/>
      <c r="AE1336" s="1"/>
      <c r="AF1336" s="1"/>
      <c r="AG1336" s="1"/>
    </row>
    <row r="1337" spans="2:33">
      <c r="B1337" s="1"/>
      <c r="C1337" s="1"/>
      <c r="D1337" s="1"/>
      <c r="E1337" s="1"/>
      <c r="F1337" s="1"/>
      <c r="G1337" s="1"/>
      <c r="H1337" s="1"/>
      <c r="I1337" s="1"/>
      <c r="J1337" s="1"/>
      <c r="K1337" s="1"/>
      <c r="L1337" s="1"/>
      <c r="M1337" s="1"/>
      <c r="N1337" s="1"/>
      <c r="O1337" s="1"/>
      <c r="P1337" s="1"/>
      <c r="Q1337" s="1"/>
      <c r="R1337" s="1"/>
      <c r="S1337" s="1"/>
      <c r="T1337" s="1"/>
      <c r="U1337" s="1"/>
      <c r="V1337" s="1"/>
      <c r="W1337" s="1"/>
      <c r="X1337" s="1"/>
      <c r="Y1337" s="1"/>
      <c r="Z1337" s="1"/>
      <c r="AA1337" s="1"/>
      <c r="AB1337" s="1"/>
      <c r="AC1337" s="1"/>
      <c r="AD1337" s="1"/>
      <c r="AE1337" s="1"/>
      <c r="AF1337" s="1"/>
      <c r="AG1337" s="1"/>
    </row>
    <row r="1338" spans="2:33">
      <c r="B1338" s="1"/>
      <c r="C1338" s="1"/>
      <c r="D1338" s="1"/>
      <c r="E1338" s="1"/>
      <c r="F1338" s="1"/>
      <c r="G1338" s="1"/>
      <c r="H1338" s="1"/>
      <c r="I1338" s="1"/>
      <c r="J1338" s="1"/>
      <c r="K1338" s="1"/>
      <c r="L1338" s="1"/>
      <c r="M1338" s="1"/>
      <c r="N1338" s="1"/>
      <c r="O1338" s="1"/>
      <c r="P1338" s="1"/>
      <c r="Q1338" s="1"/>
      <c r="R1338" s="1"/>
      <c r="S1338" s="1"/>
      <c r="T1338" s="1"/>
      <c r="U1338" s="1"/>
      <c r="V1338" s="1"/>
      <c r="W1338" s="1"/>
      <c r="X1338" s="1"/>
      <c r="Y1338" s="1"/>
      <c r="Z1338" s="1"/>
      <c r="AA1338" s="1"/>
      <c r="AB1338" s="1"/>
      <c r="AC1338" s="1"/>
      <c r="AD1338" s="1"/>
      <c r="AE1338" s="1"/>
      <c r="AF1338" s="1"/>
      <c r="AG1338" s="1"/>
    </row>
    <row r="1339" spans="2:33">
      <c r="B1339" s="1"/>
      <c r="C1339" s="1"/>
      <c r="D1339" s="1"/>
      <c r="E1339" s="1"/>
      <c r="F1339" s="1"/>
      <c r="G1339" s="1"/>
      <c r="H1339" s="1"/>
      <c r="I1339" s="1"/>
      <c r="J1339" s="1"/>
      <c r="K1339" s="1"/>
      <c r="L1339" s="1"/>
      <c r="M1339" s="1"/>
      <c r="N1339" s="1"/>
      <c r="O1339" s="1"/>
      <c r="P1339" s="1"/>
      <c r="Q1339" s="1"/>
      <c r="R1339" s="1"/>
      <c r="S1339" s="1"/>
      <c r="T1339" s="1"/>
      <c r="U1339" s="1"/>
      <c r="V1339" s="1"/>
      <c r="W1339" s="1"/>
      <c r="X1339" s="1"/>
      <c r="Y1339" s="1"/>
      <c r="Z1339" s="1"/>
      <c r="AA1339" s="1"/>
      <c r="AB1339" s="1"/>
      <c r="AC1339" s="1"/>
      <c r="AD1339" s="1"/>
      <c r="AE1339" s="1"/>
      <c r="AF1339" s="1"/>
      <c r="AG1339" s="1"/>
    </row>
    <row r="1340" spans="2:33">
      <c r="B1340" s="1"/>
      <c r="C1340" s="1"/>
      <c r="D1340" s="1"/>
      <c r="E1340" s="1"/>
      <c r="F1340" s="1"/>
      <c r="G1340" s="1"/>
      <c r="H1340" s="1"/>
      <c r="I1340" s="1"/>
      <c r="J1340" s="1"/>
      <c r="K1340" s="1"/>
      <c r="L1340" s="1"/>
      <c r="M1340" s="1"/>
      <c r="N1340" s="1"/>
      <c r="O1340" s="1"/>
      <c r="P1340" s="1"/>
      <c r="Q1340" s="1"/>
      <c r="R1340" s="1"/>
      <c r="S1340" s="1"/>
      <c r="T1340" s="1"/>
      <c r="U1340" s="1"/>
      <c r="V1340" s="1"/>
      <c r="W1340" s="1"/>
      <c r="X1340" s="1"/>
      <c r="Y1340" s="1"/>
      <c r="Z1340" s="1"/>
      <c r="AA1340" s="1"/>
      <c r="AB1340" s="1"/>
      <c r="AC1340" s="1"/>
      <c r="AD1340" s="1"/>
      <c r="AE1340" s="1"/>
      <c r="AF1340" s="1"/>
      <c r="AG1340" s="1"/>
    </row>
    <row r="1341" spans="2:33">
      <c r="B1341" s="1"/>
      <c r="C1341" s="1"/>
      <c r="D1341" s="1"/>
      <c r="E1341" s="1"/>
      <c r="F1341" s="1"/>
      <c r="G1341" s="1"/>
      <c r="H1341" s="1"/>
      <c r="I1341" s="1"/>
      <c r="J1341" s="1"/>
      <c r="K1341" s="1"/>
      <c r="L1341" s="1"/>
      <c r="M1341" s="1"/>
      <c r="N1341" s="1"/>
      <c r="O1341" s="1"/>
      <c r="P1341" s="1"/>
      <c r="Q1341" s="1"/>
      <c r="R1341" s="1"/>
      <c r="S1341" s="1"/>
      <c r="T1341" s="1"/>
      <c r="U1341" s="1"/>
      <c r="V1341" s="1"/>
      <c r="W1341" s="1"/>
      <c r="X1341" s="1"/>
      <c r="Y1341" s="1"/>
      <c r="Z1341" s="1"/>
      <c r="AA1341" s="1"/>
      <c r="AB1341" s="1"/>
      <c r="AC1341" s="1"/>
      <c r="AD1341" s="1"/>
      <c r="AE1341" s="1"/>
      <c r="AF1341" s="1"/>
      <c r="AG1341" s="1"/>
    </row>
    <row r="1342" spans="2:33">
      <c r="B1342" s="1"/>
      <c r="C1342" s="1"/>
      <c r="D1342" s="1"/>
      <c r="E1342" s="1"/>
      <c r="F1342" s="1"/>
      <c r="G1342" s="1"/>
      <c r="H1342" s="1"/>
      <c r="I1342" s="1"/>
      <c r="J1342" s="1"/>
      <c r="K1342" s="1"/>
      <c r="L1342" s="1"/>
      <c r="M1342" s="1"/>
      <c r="N1342" s="1"/>
      <c r="O1342" s="1"/>
      <c r="P1342" s="1"/>
      <c r="Q1342" s="1"/>
      <c r="R1342" s="1"/>
      <c r="S1342" s="1"/>
      <c r="T1342" s="1"/>
      <c r="U1342" s="1"/>
      <c r="V1342" s="1"/>
      <c r="W1342" s="1"/>
      <c r="X1342" s="1"/>
      <c r="Y1342" s="1"/>
      <c r="Z1342" s="1"/>
      <c r="AA1342" s="1"/>
      <c r="AB1342" s="1"/>
      <c r="AC1342" s="1"/>
      <c r="AD1342" s="1"/>
      <c r="AE1342" s="1"/>
      <c r="AF1342" s="1"/>
      <c r="AG1342" s="1"/>
    </row>
    <row r="1343" spans="2:33">
      <c r="B1343" s="1"/>
      <c r="C1343" s="1"/>
      <c r="D1343" s="1"/>
      <c r="E1343" s="1"/>
      <c r="F1343" s="1"/>
      <c r="G1343" s="1"/>
      <c r="H1343" s="1"/>
      <c r="I1343" s="1"/>
      <c r="J1343" s="1"/>
      <c r="K1343" s="1"/>
      <c r="L1343" s="1"/>
      <c r="M1343" s="1"/>
      <c r="N1343" s="1"/>
      <c r="O1343" s="1"/>
      <c r="P1343" s="1"/>
      <c r="Q1343" s="1"/>
      <c r="R1343" s="1"/>
      <c r="S1343" s="1"/>
      <c r="T1343" s="1"/>
      <c r="U1343" s="1"/>
      <c r="V1343" s="1"/>
      <c r="W1343" s="1"/>
      <c r="X1343" s="1"/>
      <c r="Y1343" s="1"/>
      <c r="Z1343" s="1"/>
      <c r="AA1343" s="1"/>
      <c r="AB1343" s="1"/>
      <c r="AC1343" s="1"/>
      <c r="AD1343" s="1"/>
      <c r="AE1343" s="1"/>
      <c r="AF1343" s="1"/>
      <c r="AG1343" s="1"/>
    </row>
    <row r="1344" spans="2:33">
      <c r="B1344" s="1"/>
      <c r="C1344" s="1"/>
      <c r="D1344" s="1"/>
      <c r="E1344" s="1"/>
      <c r="F1344" s="1"/>
      <c r="G1344" s="1"/>
      <c r="H1344" s="1"/>
      <c r="I1344" s="1"/>
      <c r="J1344" s="1"/>
      <c r="K1344" s="1"/>
      <c r="L1344" s="1"/>
      <c r="M1344" s="1"/>
      <c r="N1344" s="1"/>
      <c r="O1344" s="1"/>
      <c r="P1344" s="1"/>
      <c r="Q1344" s="1"/>
      <c r="R1344" s="1"/>
      <c r="S1344" s="1"/>
      <c r="T1344" s="1"/>
      <c r="U1344" s="1"/>
      <c r="V1344" s="1"/>
      <c r="W1344" s="1"/>
      <c r="X1344" s="1"/>
      <c r="Y1344" s="1"/>
      <c r="Z1344" s="1"/>
      <c r="AA1344" s="1"/>
      <c r="AB1344" s="1"/>
      <c r="AC1344" s="1"/>
      <c r="AD1344" s="1"/>
      <c r="AE1344" s="1"/>
      <c r="AF1344" s="1"/>
      <c r="AG1344" s="1"/>
    </row>
    <row r="1345" spans="2:33">
      <c r="B1345" s="1"/>
      <c r="C1345" s="1"/>
      <c r="D1345" s="1"/>
      <c r="E1345" s="1"/>
      <c r="F1345" s="1"/>
      <c r="G1345" s="1"/>
      <c r="H1345" s="1"/>
      <c r="I1345" s="1"/>
      <c r="J1345" s="1"/>
      <c r="K1345" s="1"/>
      <c r="L1345" s="1"/>
      <c r="M1345" s="1"/>
      <c r="N1345" s="1"/>
      <c r="O1345" s="1"/>
      <c r="P1345" s="1"/>
      <c r="Q1345" s="1"/>
      <c r="R1345" s="1"/>
      <c r="S1345" s="1"/>
      <c r="T1345" s="1"/>
      <c r="U1345" s="1"/>
      <c r="V1345" s="1"/>
      <c r="W1345" s="1"/>
      <c r="X1345" s="1"/>
      <c r="Y1345" s="1"/>
      <c r="Z1345" s="1"/>
      <c r="AA1345" s="1"/>
      <c r="AB1345" s="1"/>
      <c r="AC1345" s="1"/>
      <c r="AD1345" s="1"/>
      <c r="AE1345" s="1"/>
      <c r="AF1345" s="1"/>
      <c r="AG1345" s="1"/>
    </row>
    <row r="1346" spans="2:33">
      <c r="B1346" s="1"/>
      <c r="C1346" s="1"/>
      <c r="D1346" s="1"/>
      <c r="E1346" s="1"/>
      <c r="F1346" s="1"/>
      <c r="G1346" s="1"/>
      <c r="H1346" s="1"/>
      <c r="I1346" s="1"/>
      <c r="J1346" s="1"/>
      <c r="K1346" s="1"/>
      <c r="L1346" s="1"/>
      <c r="M1346" s="1"/>
      <c r="N1346" s="1"/>
      <c r="O1346" s="1"/>
      <c r="P1346" s="1"/>
      <c r="Q1346" s="1"/>
      <c r="R1346" s="1"/>
      <c r="S1346" s="1"/>
      <c r="T1346" s="1"/>
      <c r="U1346" s="1"/>
      <c r="V1346" s="1"/>
      <c r="W1346" s="1"/>
      <c r="X1346" s="1"/>
      <c r="Y1346" s="1"/>
      <c r="Z1346" s="1"/>
      <c r="AA1346" s="1"/>
      <c r="AB1346" s="1"/>
      <c r="AC1346" s="1"/>
      <c r="AD1346" s="1"/>
      <c r="AE1346" s="1"/>
      <c r="AF1346" s="1"/>
      <c r="AG1346" s="1"/>
    </row>
    <row r="1347" spans="2:33">
      <c r="B1347" s="1"/>
      <c r="C1347" s="1"/>
      <c r="D1347" s="1"/>
      <c r="E1347" s="1"/>
      <c r="F1347" s="1"/>
      <c r="G1347" s="1"/>
      <c r="H1347" s="1"/>
      <c r="I1347" s="1"/>
      <c r="J1347" s="1"/>
      <c r="K1347" s="1"/>
      <c r="L1347" s="1"/>
      <c r="M1347" s="1"/>
      <c r="N1347" s="1"/>
      <c r="O1347" s="1"/>
      <c r="P1347" s="1"/>
      <c r="Q1347" s="1"/>
      <c r="R1347" s="1"/>
      <c r="S1347" s="1"/>
      <c r="T1347" s="1"/>
      <c r="U1347" s="1"/>
      <c r="V1347" s="1"/>
      <c r="W1347" s="1"/>
      <c r="X1347" s="1"/>
      <c r="Y1347" s="1"/>
      <c r="Z1347" s="1"/>
      <c r="AA1347" s="1"/>
      <c r="AB1347" s="1"/>
      <c r="AC1347" s="1"/>
      <c r="AD1347" s="1"/>
      <c r="AE1347" s="1"/>
      <c r="AF1347" s="1"/>
      <c r="AG1347" s="1"/>
    </row>
    <row r="1348" spans="2:33">
      <c r="B1348" s="1"/>
      <c r="C1348" s="1"/>
      <c r="D1348" s="1"/>
      <c r="E1348" s="1"/>
      <c r="F1348" s="1"/>
      <c r="G1348" s="1"/>
      <c r="H1348" s="1"/>
      <c r="I1348" s="1"/>
      <c r="J1348" s="1"/>
      <c r="K1348" s="1"/>
      <c r="L1348" s="1"/>
      <c r="M1348" s="1"/>
      <c r="N1348" s="1"/>
      <c r="O1348" s="1"/>
      <c r="P1348" s="1"/>
      <c r="Q1348" s="1"/>
      <c r="R1348" s="1"/>
      <c r="S1348" s="1"/>
      <c r="T1348" s="1"/>
      <c r="U1348" s="1"/>
      <c r="V1348" s="1"/>
      <c r="W1348" s="1"/>
      <c r="X1348" s="1"/>
      <c r="Y1348" s="1"/>
      <c r="Z1348" s="1"/>
      <c r="AA1348" s="1"/>
      <c r="AB1348" s="1"/>
      <c r="AC1348" s="1"/>
      <c r="AD1348" s="1"/>
      <c r="AE1348" s="1"/>
      <c r="AF1348" s="1"/>
      <c r="AG1348" s="1"/>
    </row>
    <row r="1349" spans="2:33">
      <c r="B1349" s="1"/>
      <c r="C1349" s="1"/>
      <c r="D1349" s="1"/>
      <c r="E1349" s="1"/>
      <c r="F1349" s="1"/>
      <c r="G1349" s="1"/>
      <c r="H1349" s="1"/>
      <c r="I1349" s="1"/>
      <c r="J1349" s="1"/>
      <c r="K1349" s="1"/>
      <c r="L1349" s="1"/>
      <c r="M1349" s="1"/>
      <c r="N1349" s="1"/>
      <c r="O1349" s="1"/>
      <c r="P1349" s="1"/>
      <c r="Q1349" s="1"/>
      <c r="R1349" s="1"/>
      <c r="S1349" s="1"/>
      <c r="T1349" s="1"/>
      <c r="U1349" s="1"/>
      <c r="V1349" s="1"/>
      <c r="W1349" s="1"/>
      <c r="X1349" s="1"/>
      <c r="Y1349" s="1"/>
      <c r="Z1349" s="1"/>
      <c r="AA1349" s="1"/>
      <c r="AB1349" s="1"/>
      <c r="AC1349" s="1"/>
      <c r="AD1349" s="1"/>
      <c r="AE1349" s="1"/>
      <c r="AF1349" s="1"/>
      <c r="AG1349" s="1"/>
    </row>
    <row r="1350" spans="2:33">
      <c r="B1350" s="1"/>
      <c r="C1350" s="1"/>
      <c r="D1350" s="1"/>
      <c r="E1350" s="1"/>
      <c r="F1350" s="1"/>
      <c r="G1350" s="1"/>
      <c r="H1350" s="1"/>
      <c r="I1350" s="1"/>
      <c r="J1350" s="1"/>
      <c r="K1350" s="1"/>
      <c r="L1350" s="1"/>
      <c r="M1350" s="1"/>
      <c r="N1350" s="1"/>
      <c r="O1350" s="1"/>
      <c r="P1350" s="1"/>
      <c r="Q1350" s="1"/>
      <c r="R1350" s="1"/>
      <c r="S1350" s="1"/>
      <c r="T1350" s="1"/>
      <c r="U1350" s="1"/>
      <c r="V1350" s="1"/>
      <c r="W1350" s="1"/>
      <c r="X1350" s="1"/>
      <c r="Y1350" s="1"/>
      <c r="Z1350" s="1"/>
      <c r="AA1350" s="1"/>
      <c r="AB1350" s="1"/>
      <c r="AC1350" s="1"/>
      <c r="AD1350" s="1"/>
      <c r="AE1350" s="1"/>
      <c r="AF1350" s="1"/>
      <c r="AG1350" s="1"/>
    </row>
    <row r="1351" spans="2:33">
      <c r="B1351" s="1"/>
      <c r="C1351" s="1"/>
      <c r="D1351" s="1"/>
      <c r="E1351" s="1"/>
      <c r="F1351" s="1"/>
      <c r="G1351" s="1"/>
      <c r="H1351" s="1"/>
      <c r="I1351" s="1"/>
      <c r="J1351" s="1"/>
      <c r="K1351" s="1"/>
      <c r="L1351" s="1"/>
      <c r="M1351" s="1"/>
      <c r="N1351" s="1"/>
      <c r="O1351" s="1"/>
      <c r="P1351" s="1"/>
      <c r="Q1351" s="1"/>
      <c r="R1351" s="1"/>
      <c r="S1351" s="1"/>
      <c r="T1351" s="1"/>
      <c r="U1351" s="1"/>
      <c r="V1351" s="1"/>
      <c r="W1351" s="1"/>
      <c r="X1351" s="1"/>
      <c r="Y1351" s="1"/>
      <c r="Z1351" s="1"/>
      <c r="AA1351" s="1"/>
      <c r="AB1351" s="1"/>
      <c r="AC1351" s="1"/>
      <c r="AD1351" s="1"/>
      <c r="AE1351" s="1"/>
      <c r="AF1351" s="1"/>
      <c r="AG1351" s="1"/>
    </row>
    <row r="1352" spans="2:33">
      <c r="B1352" s="1"/>
      <c r="C1352" s="1"/>
      <c r="D1352" s="1"/>
      <c r="E1352" s="1"/>
      <c r="F1352" s="1"/>
      <c r="G1352" s="1"/>
      <c r="H1352" s="1"/>
      <c r="I1352" s="1"/>
      <c r="J1352" s="1"/>
      <c r="K1352" s="1"/>
      <c r="L1352" s="1"/>
      <c r="M1352" s="1"/>
      <c r="N1352" s="1"/>
      <c r="O1352" s="1"/>
      <c r="P1352" s="1"/>
      <c r="Q1352" s="1"/>
      <c r="R1352" s="1"/>
      <c r="S1352" s="1"/>
      <c r="T1352" s="1"/>
      <c r="U1352" s="1"/>
      <c r="V1352" s="1"/>
      <c r="W1352" s="1"/>
      <c r="X1352" s="1"/>
      <c r="Y1352" s="1"/>
      <c r="Z1352" s="1"/>
      <c r="AA1352" s="1"/>
      <c r="AB1352" s="1"/>
      <c r="AC1352" s="1"/>
      <c r="AD1352" s="1"/>
      <c r="AE1352" s="1"/>
      <c r="AF1352" s="1"/>
      <c r="AG1352" s="1"/>
    </row>
    <row r="1353" spans="2:33">
      <c r="B1353" s="1"/>
      <c r="C1353" s="1"/>
      <c r="D1353" s="1"/>
      <c r="E1353" s="1"/>
      <c r="F1353" s="1"/>
      <c r="G1353" s="1"/>
      <c r="H1353" s="1"/>
      <c r="I1353" s="1"/>
      <c r="J1353" s="1"/>
      <c r="K1353" s="1"/>
      <c r="L1353" s="1"/>
      <c r="M1353" s="1"/>
      <c r="N1353" s="1"/>
      <c r="O1353" s="1"/>
      <c r="P1353" s="1"/>
      <c r="Q1353" s="1"/>
      <c r="R1353" s="1"/>
      <c r="S1353" s="1"/>
      <c r="T1353" s="1"/>
      <c r="U1353" s="1"/>
      <c r="V1353" s="1"/>
      <c r="W1353" s="1"/>
      <c r="X1353" s="1"/>
      <c r="Y1353" s="1"/>
      <c r="Z1353" s="1"/>
      <c r="AA1353" s="1"/>
      <c r="AB1353" s="1"/>
      <c r="AC1353" s="1"/>
      <c r="AD1353" s="1"/>
      <c r="AE1353" s="1"/>
      <c r="AF1353" s="1"/>
      <c r="AG1353" s="1"/>
    </row>
    <row r="1354" spans="2:33">
      <c r="B1354" s="1"/>
      <c r="C1354" s="1"/>
      <c r="D1354" s="1"/>
      <c r="E1354" s="1"/>
      <c r="F1354" s="1"/>
      <c r="G1354" s="1"/>
      <c r="H1354" s="1"/>
      <c r="I1354" s="1"/>
      <c r="J1354" s="1"/>
      <c r="K1354" s="1"/>
      <c r="L1354" s="1"/>
      <c r="M1354" s="1"/>
      <c r="N1354" s="1"/>
      <c r="O1354" s="1"/>
      <c r="P1354" s="1"/>
      <c r="Q1354" s="1"/>
      <c r="R1354" s="1"/>
      <c r="S1354" s="1"/>
      <c r="T1354" s="1"/>
      <c r="U1354" s="1"/>
      <c r="V1354" s="1"/>
      <c r="W1354" s="1"/>
      <c r="X1354" s="1"/>
      <c r="Y1354" s="1"/>
      <c r="Z1354" s="1"/>
      <c r="AA1354" s="1"/>
      <c r="AB1354" s="1"/>
      <c r="AC1354" s="1"/>
      <c r="AD1354" s="1"/>
      <c r="AE1354" s="1"/>
      <c r="AF1354" s="1"/>
      <c r="AG1354" s="1"/>
    </row>
    <row r="1355" spans="2:33">
      <c r="B1355" s="1"/>
      <c r="C1355" s="1"/>
      <c r="D1355" s="1"/>
      <c r="E1355" s="1"/>
      <c r="F1355" s="1"/>
      <c r="G1355" s="1"/>
      <c r="H1355" s="1"/>
      <c r="I1355" s="1"/>
      <c r="J1355" s="1"/>
      <c r="K1355" s="1"/>
      <c r="L1355" s="1"/>
      <c r="M1355" s="1"/>
      <c r="N1355" s="1"/>
      <c r="O1355" s="1"/>
      <c r="P1355" s="1"/>
      <c r="Q1355" s="1"/>
      <c r="R1355" s="1"/>
      <c r="S1355" s="1"/>
      <c r="T1355" s="1"/>
      <c r="U1355" s="1"/>
      <c r="V1355" s="1"/>
      <c r="W1355" s="1"/>
      <c r="X1355" s="1"/>
      <c r="Y1355" s="1"/>
      <c r="Z1355" s="1"/>
      <c r="AA1355" s="1"/>
      <c r="AB1355" s="1"/>
      <c r="AC1355" s="1"/>
      <c r="AD1355" s="1"/>
      <c r="AE1355" s="1"/>
      <c r="AF1355" s="1"/>
      <c r="AG1355" s="1"/>
    </row>
    <row r="1356" spans="2:33">
      <c r="B1356" s="1"/>
      <c r="C1356" s="1"/>
      <c r="D1356" s="1"/>
      <c r="E1356" s="1"/>
      <c r="F1356" s="1"/>
      <c r="G1356" s="1"/>
      <c r="H1356" s="1"/>
      <c r="I1356" s="1"/>
      <c r="J1356" s="1"/>
      <c r="K1356" s="1"/>
      <c r="L1356" s="1"/>
      <c r="M1356" s="1"/>
      <c r="N1356" s="1"/>
      <c r="O1356" s="1"/>
      <c r="P1356" s="1"/>
      <c r="Q1356" s="1"/>
      <c r="R1356" s="1"/>
      <c r="S1356" s="1"/>
      <c r="T1356" s="1"/>
      <c r="U1356" s="1"/>
      <c r="V1356" s="1"/>
      <c r="W1356" s="1"/>
      <c r="X1356" s="1"/>
      <c r="Y1356" s="1"/>
      <c r="Z1356" s="1"/>
      <c r="AA1356" s="1"/>
      <c r="AB1356" s="1"/>
      <c r="AC1356" s="1"/>
      <c r="AD1356" s="1"/>
      <c r="AE1356" s="1"/>
      <c r="AF1356" s="1"/>
      <c r="AG1356" s="1"/>
    </row>
    <row r="1357" spans="2:33">
      <c r="B1357" s="1"/>
      <c r="C1357" s="1"/>
      <c r="D1357" s="1"/>
      <c r="E1357" s="1"/>
      <c r="F1357" s="1"/>
      <c r="G1357" s="1"/>
      <c r="H1357" s="1"/>
      <c r="I1357" s="1"/>
      <c r="J1357" s="1"/>
      <c r="K1357" s="1"/>
      <c r="L1357" s="1"/>
      <c r="M1357" s="1"/>
      <c r="N1357" s="1"/>
      <c r="O1357" s="1"/>
      <c r="P1357" s="1"/>
      <c r="Q1357" s="1"/>
      <c r="R1357" s="1"/>
      <c r="S1357" s="1"/>
      <c r="T1357" s="1"/>
      <c r="U1357" s="1"/>
      <c r="V1357" s="1"/>
      <c r="W1357" s="1"/>
      <c r="X1357" s="1"/>
      <c r="Y1357" s="1"/>
      <c r="Z1357" s="1"/>
      <c r="AA1357" s="1"/>
      <c r="AB1357" s="1"/>
      <c r="AC1357" s="1"/>
      <c r="AD1357" s="1"/>
      <c r="AE1357" s="1"/>
      <c r="AF1357" s="1"/>
      <c r="AG1357" s="1"/>
    </row>
    <row r="1358" spans="2:33">
      <c r="B1358" s="1"/>
      <c r="C1358" s="1"/>
      <c r="D1358" s="1"/>
      <c r="E1358" s="1"/>
      <c r="F1358" s="1"/>
      <c r="G1358" s="1"/>
      <c r="H1358" s="1"/>
      <c r="I1358" s="1"/>
      <c r="J1358" s="1"/>
      <c r="K1358" s="1"/>
      <c r="L1358" s="1"/>
      <c r="M1358" s="1"/>
      <c r="N1358" s="1"/>
      <c r="O1358" s="1"/>
      <c r="P1358" s="1"/>
      <c r="Q1358" s="1"/>
      <c r="R1358" s="1"/>
      <c r="S1358" s="1"/>
      <c r="T1358" s="1"/>
      <c r="U1358" s="1"/>
      <c r="V1358" s="1"/>
      <c r="W1358" s="1"/>
      <c r="X1358" s="1"/>
      <c r="Y1358" s="1"/>
      <c r="Z1358" s="1"/>
      <c r="AA1358" s="1"/>
      <c r="AB1358" s="1"/>
      <c r="AC1358" s="1"/>
      <c r="AD1358" s="1"/>
      <c r="AE1358" s="1"/>
      <c r="AF1358" s="1"/>
      <c r="AG1358" s="1"/>
    </row>
    <row r="1359" spans="2:33">
      <c r="B1359" s="1"/>
      <c r="C1359" s="1"/>
      <c r="D1359" s="1"/>
      <c r="E1359" s="1"/>
      <c r="F1359" s="1"/>
      <c r="G1359" s="1"/>
      <c r="H1359" s="1"/>
      <c r="I1359" s="1"/>
      <c r="J1359" s="1"/>
      <c r="K1359" s="1"/>
      <c r="L1359" s="1"/>
      <c r="M1359" s="1"/>
      <c r="N1359" s="1"/>
      <c r="O1359" s="1"/>
      <c r="P1359" s="1"/>
      <c r="Q1359" s="1"/>
      <c r="R1359" s="1"/>
      <c r="S1359" s="1"/>
      <c r="T1359" s="1"/>
      <c r="U1359" s="1"/>
      <c r="V1359" s="1"/>
      <c r="W1359" s="1"/>
      <c r="X1359" s="1"/>
      <c r="Y1359" s="1"/>
      <c r="Z1359" s="1"/>
      <c r="AA1359" s="1"/>
      <c r="AB1359" s="1"/>
      <c r="AC1359" s="1"/>
      <c r="AD1359" s="1"/>
      <c r="AE1359" s="1"/>
      <c r="AF1359" s="1"/>
      <c r="AG1359" s="1"/>
    </row>
    <row r="1360" spans="2:33">
      <c r="B1360" s="1"/>
      <c r="C1360" s="1"/>
      <c r="D1360" s="1"/>
      <c r="E1360" s="1"/>
      <c r="F1360" s="1"/>
      <c r="G1360" s="1"/>
      <c r="H1360" s="1"/>
      <c r="I1360" s="1"/>
      <c r="J1360" s="1"/>
      <c r="K1360" s="1"/>
      <c r="L1360" s="1"/>
      <c r="M1360" s="1"/>
      <c r="N1360" s="1"/>
      <c r="O1360" s="1"/>
      <c r="P1360" s="1"/>
      <c r="Q1360" s="1"/>
      <c r="R1360" s="1"/>
      <c r="S1360" s="1"/>
      <c r="T1360" s="1"/>
      <c r="U1360" s="1"/>
      <c r="V1360" s="1"/>
      <c r="W1360" s="1"/>
      <c r="X1360" s="1"/>
      <c r="Y1360" s="1"/>
      <c r="Z1360" s="1"/>
      <c r="AA1360" s="1"/>
      <c r="AB1360" s="1"/>
      <c r="AC1360" s="1"/>
      <c r="AD1360" s="1"/>
      <c r="AE1360" s="1"/>
      <c r="AF1360" s="1"/>
      <c r="AG1360" s="1"/>
    </row>
    <row r="1361" spans="2:33">
      <c r="B1361" s="1"/>
      <c r="C1361" s="1"/>
      <c r="D1361" s="1"/>
      <c r="E1361" s="1"/>
      <c r="F1361" s="1"/>
      <c r="G1361" s="1"/>
      <c r="H1361" s="1"/>
      <c r="I1361" s="1"/>
      <c r="J1361" s="1"/>
      <c r="K1361" s="1"/>
      <c r="L1361" s="1"/>
      <c r="M1361" s="1"/>
      <c r="N1361" s="1"/>
      <c r="O1361" s="1"/>
      <c r="P1361" s="1"/>
      <c r="Q1361" s="1"/>
      <c r="R1361" s="1"/>
      <c r="S1361" s="1"/>
      <c r="T1361" s="1"/>
      <c r="U1361" s="1"/>
      <c r="V1361" s="1"/>
      <c r="W1361" s="1"/>
      <c r="X1361" s="1"/>
      <c r="Y1361" s="1"/>
      <c r="Z1361" s="1"/>
      <c r="AA1361" s="1"/>
      <c r="AB1361" s="1"/>
      <c r="AC1361" s="1"/>
      <c r="AD1361" s="1"/>
      <c r="AE1361" s="1"/>
      <c r="AF1361" s="1"/>
      <c r="AG1361" s="1"/>
    </row>
    <row r="1362" spans="2:33">
      <c r="B1362" s="1"/>
      <c r="C1362" s="1"/>
      <c r="D1362" s="1"/>
      <c r="E1362" s="1"/>
      <c r="F1362" s="1"/>
      <c r="G1362" s="1"/>
      <c r="H1362" s="1"/>
      <c r="I1362" s="1"/>
      <c r="J1362" s="1"/>
      <c r="K1362" s="1"/>
      <c r="L1362" s="1"/>
      <c r="M1362" s="1"/>
      <c r="N1362" s="1"/>
      <c r="O1362" s="1"/>
      <c r="P1362" s="1"/>
      <c r="Q1362" s="1"/>
      <c r="R1362" s="1"/>
      <c r="S1362" s="1"/>
      <c r="T1362" s="1"/>
      <c r="U1362" s="1"/>
      <c r="V1362" s="1"/>
      <c r="W1362" s="1"/>
      <c r="X1362" s="1"/>
      <c r="Y1362" s="1"/>
      <c r="Z1362" s="1"/>
      <c r="AA1362" s="1"/>
      <c r="AB1362" s="1"/>
      <c r="AC1362" s="1"/>
      <c r="AD1362" s="1"/>
      <c r="AE1362" s="1"/>
      <c r="AF1362" s="1"/>
      <c r="AG1362" s="1"/>
    </row>
    <row r="1363" spans="2:33">
      <c r="B1363" s="1"/>
      <c r="C1363" s="1"/>
      <c r="D1363" s="1"/>
      <c r="E1363" s="1"/>
      <c r="F1363" s="1"/>
      <c r="G1363" s="1"/>
      <c r="H1363" s="1"/>
      <c r="I1363" s="1"/>
      <c r="J1363" s="1"/>
      <c r="K1363" s="1"/>
      <c r="L1363" s="1"/>
      <c r="M1363" s="1"/>
      <c r="N1363" s="1"/>
      <c r="O1363" s="1"/>
      <c r="P1363" s="1"/>
      <c r="Q1363" s="1"/>
      <c r="R1363" s="1"/>
      <c r="S1363" s="1"/>
      <c r="T1363" s="1"/>
      <c r="U1363" s="1"/>
      <c r="V1363" s="1"/>
      <c r="W1363" s="1"/>
      <c r="X1363" s="1"/>
      <c r="Y1363" s="1"/>
      <c r="Z1363" s="1"/>
      <c r="AA1363" s="1"/>
      <c r="AB1363" s="1"/>
      <c r="AC1363" s="1"/>
      <c r="AD1363" s="1"/>
      <c r="AE1363" s="1"/>
      <c r="AF1363" s="1"/>
      <c r="AG1363" s="1"/>
    </row>
    <row r="1364" spans="2:33">
      <c r="B1364" s="1"/>
      <c r="C1364" s="1"/>
      <c r="D1364" s="1"/>
      <c r="E1364" s="1"/>
      <c r="F1364" s="1"/>
      <c r="G1364" s="1"/>
      <c r="H1364" s="1"/>
      <c r="I1364" s="1"/>
      <c r="J1364" s="1"/>
      <c r="K1364" s="1"/>
      <c r="L1364" s="1"/>
      <c r="M1364" s="1"/>
      <c r="N1364" s="1"/>
      <c r="O1364" s="1"/>
      <c r="P1364" s="1"/>
      <c r="Q1364" s="1"/>
      <c r="R1364" s="1"/>
      <c r="S1364" s="1"/>
      <c r="T1364" s="1"/>
      <c r="U1364" s="1"/>
      <c r="V1364" s="1"/>
      <c r="W1364" s="1"/>
      <c r="X1364" s="1"/>
      <c r="Y1364" s="1"/>
      <c r="Z1364" s="1"/>
      <c r="AA1364" s="1"/>
      <c r="AB1364" s="1"/>
      <c r="AC1364" s="1"/>
      <c r="AD1364" s="1"/>
      <c r="AE1364" s="1"/>
      <c r="AF1364" s="1"/>
      <c r="AG1364" s="1"/>
    </row>
    <row r="1365" spans="2:33">
      <c r="B1365" s="1"/>
      <c r="C1365" s="1"/>
      <c r="D1365" s="1"/>
      <c r="E1365" s="1"/>
      <c r="F1365" s="1"/>
      <c r="G1365" s="1"/>
      <c r="H1365" s="1"/>
      <c r="I1365" s="1"/>
      <c r="J1365" s="1"/>
      <c r="K1365" s="1"/>
      <c r="L1365" s="1"/>
      <c r="M1365" s="1"/>
      <c r="N1365" s="1"/>
      <c r="O1365" s="1"/>
      <c r="P1365" s="1"/>
      <c r="Q1365" s="1"/>
      <c r="R1365" s="1"/>
      <c r="S1365" s="1"/>
      <c r="T1365" s="1"/>
      <c r="U1365" s="1"/>
      <c r="V1365" s="1"/>
      <c r="W1365" s="1"/>
      <c r="X1365" s="1"/>
      <c r="Y1365" s="1"/>
      <c r="Z1365" s="1"/>
      <c r="AA1365" s="1"/>
      <c r="AB1365" s="1"/>
      <c r="AC1365" s="1"/>
      <c r="AD1365" s="1"/>
      <c r="AE1365" s="1"/>
      <c r="AF1365" s="1"/>
      <c r="AG1365" s="1"/>
    </row>
    <row r="1366" spans="2:33">
      <c r="B1366" s="1"/>
      <c r="C1366" s="1"/>
      <c r="D1366" s="1"/>
      <c r="E1366" s="1"/>
      <c r="F1366" s="1"/>
      <c r="G1366" s="1"/>
      <c r="H1366" s="1"/>
      <c r="I1366" s="1"/>
      <c r="J1366" s="1"/>
      <c r="K1366" s="1"/>
      <c r="L1366" s="1"/>
      <c r="M1366" s="1"/>
      <c r="N1366" s="1"/>
      <c r="O1366" s="1"/>
      <c r="P1366" s="1"/>
      <c r="Q1366" s="1"/>
      <c r="R1366" s="1"/>
      <c r="S1366" s="1"/>
      <c r="T1366" s="1"/>
      <c r="U1366" s="1"/>
      <c r="V1366" s="1"/>
      <c r="W1366" s="1"/>
      <c r="X1366" s="1"/>
      <c r="Y1366" s="1"/>
      <c r="Z1366" s="1"/>
      <c r="AA1366" s="1"/>
      <c r="AB1366" s="1"/>
      <c r="AC1366" s="1"/>
      <c r="AD1366" s="1"/>
      <c r="AE1366" s="1"/>
      <c r="AF1366" s="1"/>
      <c r="AG1366" s="1"/>
    </row>
    <row r="1367" spans="2:33">
      <c r="B1367" s="1"/>
      <c r="C1367" s="1"/>
      <c r="D1367" s="1"/>
      <c r="E1367" s="1"/>
      <c r="F1367" s="1"/>
      <c r="G1367" s="1"/>
      <c r="H1367" s="1"/>
      <c r="I1367" s="1"/>
      <c r="J1367" s="1"/>
      <c r="K1367" s="1"/>
      <c r="L1367" s="1"/>
      <c r="M1367" s="1"/>
      <c r="N1367" s="1"/>
      <c r="O1367" s="1"/>
      <c r="P1367" s="1"/>
      <c r="Q1367" s="1"/>
      <c r="R1367" s="1"/>
      <c r="S1367" s="1"/>
      <c r="T1367" s="1"/>
      <c r="U1367" s="1"/>
      <c r="V1367" s="1"/>
      <c r="W1367" s="1"/>
      <c r="X1367" s="1"/>
      <c r="Y1367" s="1"/>
      <c r="Z1367" s="1"/>
      <c r="AA1367" s="1"/>
      <c r="AB1367" s="1"/>
      <c r="AC1367" s="1"/>
      <c r="AD1367" s="1"/>
      <c r="AE1367" s="1"/>
      <c r="AF1367" s="1"/>
      <c r="AG1367" s="1"/>
    </row>
    <row r="1368" spans="2:33">
      <c r="B1368" s="1"/>
      <c r="C1368" s="1"/>
      <c r="D1368" s="1"/>
      <c r="E1368" s="1"/>
      <c r="F1368" s="1"/>
      <c r="G1368" s="1"/>
      <c r="H1368" s="1"/>
      <c r="I1368" s="1"/>
      <c r="J1368" s="1"/>
      <c r="K1368" s="1"/>
      <c r="L1368" s="1"/>
      <c r="M1368" s="1"/>
      <c r="N1368" s="1"/>
      <c r="O1368" s="1"/>
      <c r="P1368" s="1"/>
      <c r="Q1368" s="1"/>
      <c r="R1368" s="1"/>
      <c r="S1368" s="1"/>
      <c r="T1368" s="1"/>
      <c r="U1368" s="1"/>
      <c r="V1368" s="1"/>
      <c r="W1368" s="1"/>
      <c r="X1368" s="1"/>
      <c r="Y1368" s="1"/>
      <c r="Z1368" s="1"/>
      <c r="AA1368" s="1"/>
      <c r="AB1368" s="1"/>
      <c r="AC1368" s="1"/>
      <c r="AD1368" s="1"/>
      <c r="AE1368" s="1"/>
      <c r="AF1368" s="1"/>
      <c r="AG1368" s="1"/>
    </row>
    <row r="1369" spans="2:33">
      <c r="B1369" s="1"/>
      <c r="C1369" s="1"/>
      <c r="D1369" s="1"/>
      <c r="E1369" s="1"/>
      <c r="F1369" s="1"/>
      <c r="G1369" s="1"/>
      <c r="H1369" s="1"/>
      <c r="I1369" s="1"/>
      <c r="J1369" s="1"/>
      <c r="K1369" s="1"/>
      <c r="L1369" s="1"/>
      <c r="M1369" s="1"/>
      <c r="N1369" s="1"/>
      <c r="O1369" s="1"/>
      <c r="P1369" s="1"/>
      <c r="Q1369" s="1"/>
      <c r="R1369" s="1"/>
      <c r="S1369" s="1"/>
      <c r="T1369" s="1"/>
      <c r="U1369" s="1"/>
      <c r="V1369" s="1"/>
      <c r="W1369" s="1"/>
      <c r="X1369" s="1"/>
      <c r="Y1369" s="1"/>
      <c r="Z1369" s="1"/>
      <c r="AA1369" s="1"/>
      <c r="AB1369" s="1"/>
      <c r="AC1369" s="1"/>
      <c r="AD1369" s="1"/>
      <c r="AE1369" s="1"/>
      <c r="AF1369" s="1"/>
      <c r="AG1369" s="1"/>
    </row>
    <row r="1370" spans="2:33">
      <c r="B1370" s="1"/>
      <c r="C1370" s="1"/>
      <c r="D1370" s="1"/>
      <c r="E1370" s="1"/>
      <c r="F1370" s="1"/>
      <c r="G1370" s="1"/>
      <c r="H1370" s="1"/>
      <c r="I1370" s="1"/>
      <c r="J1370" s="1"/>
      <c r="K1370" s="1"/>
      <c r="L1370" s="1"/>
      <c r="M1370" s="1"/>
      <c r="N1370" s="1"/>
      <c r="O1370" s="1"/>
      <c r="P1370" s="1"/>
      <c r="Q1370" s="1"/>
      <c r="R1370" s="1"/>
      <c r="S1370" s="1"/>
      <c r="T1370" s="1"/>
      <c r="U1370" s="1"/>
      <c r="V1370" s="1"/>
      <c r="W1370" s="1"/>
      <c r="X1370" s="1"/>
      <c r="Y1370" s="1"/>
      <c r="Z1370" s="1"/>
      <c r="AA1370" s="1"/>
      <c r="AB1370" s="1"/>
      <c r="AC1370" s="1"/>
      <c r="AD1370" s="1"/>
      <c r="AE1370" s="1"/>
      <c r="AF1370" s="1"/>
      <c r="AG1370" s="1"/>
    </row>
    <row r="1371" spans="2:33">
      <c r="B1371" s="1"/>
      <c r="C1371" s="1"/>
      <c r="D1371" s="1"/>
      <c r="E1371" s="1"/>
      <c r="F1371" s="1"/>
      <c r="G1371" s="1"/>
      <c r="H1371" s="1"/>
      <c r="I1371" s="1"/>
      <c r="J1371" s="1"/>
      <c r="K1371" s="1"/>
      <c r="L1371" s="1"/>
      <c r="M1371" s="1"/>
      <c r="N1371" s="1"/>
      <c r="O1371" s="1"/>
      <c r="P1371" s="1"/>
      <c r="Q1371" s="1"/>
      <c r="R1371" s="1"/>
      <c r="S1371" s="1"/>
      <c r="T1371" s="1"/>
      <c r="U1371" s="1"/>
      <c r="V1371" s="1"/>
      <c r="W1371" s="1"/>
      <c r="X1371" s="1"/>
      <c r="Y1371" s="1"/>
      <c r="Z1371" s="1"/>
      <c r="AA1371" s="1"/>
      <c r="AB1371" s="1"/>
      <c r="AC1371" s="1"/>
      <c r="AD1371" s="1"/>
      <c r="AE1371" s="1"/>
      <c r="AF1371" s="1"/>
      <c r="AG1371" s="1"/>
    </row>
    <row r="1372" spans="2:33">
      <c r="B1372" s="1"/>
      <c r="C1372" s="1"/>
      <c r="D1372" s="1"/>
      <c r="E1372" s="1"/>
      <c r="F1372" s="1"/>
      <c r="G1372" s="1"/>
      <c r="H1372" s="1"/>
      <c r="I1372" s="1"/>
      <c r="J1372" s="1"/>
      <c r="K1372" s="1"/>
      <c r="L1372" s="1"/>
      <c r="M1372" s="1"/>
      <c r="N1372" s="1"/>
      <c r="O1372" s="1"/>
      <c r="P1372" s="1"/>
      <c r="Q1372" s="1"/>
      <c r="R1372" s="1"/>
      <c r="S1372" s="1"/>
      <c r="T1372" s="1"/>
      <c r="U1372" s="1"/>
      <c r="V1372" s="1"/>
      <c r="W1372" s="1"/>
      <c r="X1372" s="1"/>
      <c r="Y1372" s="1"/>
      <c r="Z1372" s="1"/>
      <c r="AA1372" s="1"/>
      <c r="AB1372" s="1"/>
      <c r="AC1372" s="1"/>
      <c r="AD1372" s="1"/>
      <c r="AE1372" s="1"/>
      <c r="AF1372" s="1"/>
      <c r="AG1372" s="1"/>
    </row>
    <row r="1373" spans="2:33">
      <c r="B1373" s="1"/>
      <c r="C1373" s="1"/>
      <c r="D1373" s="1"/>
      <c r="E1373" s="1"/>
      <c r="F1373" s="1"/>
      <c r="G1373" s="1"/>
      <c r="H1373" s="1"/>
      <c r="I1373" s="1"/>
      <c r="J1373" s="1"/>
      <c r="K1373" s="1"/>
      <c r="L1373" s="1"/>
      <c r="M1373" s="1"/>
      <c r="N1373" s="1"/>
      <c r="O1373" s="1"/>
      <c r="P1373" s="1"/>
      <c r="Q1373" s="1"/>
      <c r="R1373" s="1"/>
      <c r="S1373" s="1"/>
      <c r="T1373" s="1"/>
      <c r="U1373" s="1"/>
      <c r="V1373" s="1"/>
      <c r="W1373" s="1"/>
      <c r="X1373" s="1"/>
      <c r="Y1373" s="1"/>
      <c r="Z1373" s="1"/>
      <c r="AA1373" s="1"/>
      <c r="AB1373" s="1"/>
      <c r="AC1373" s="1"/>
      <c r="AD1373" s="1"/>
      <c r="AE1373" s="1"/>
      <c r="AF1373" s="1"/>
      <c r="AG1373" s="1"/>
    </row>
    <row r="1374" spans="2:33">
      <c r="B1374" s="1"/>
      <c r="C1374" s="1"/>
      <c r="D1374" s="1"/>
      <c r="E1374" s="1"/>
      <c r="F1374" s="1"/>
      <c r="G1374" s="1"/>
      <c r="H1374" s="1"/>
      <c r="I1374" s="1"/>
      <c r="J1374" s="1"/>
      <c r="K1374" s="1"/>
      <c r="L1374" s="1"/>
      <c r="M1374" s="1"/>
      <c r="N1374" s="1"/>
      <c r="O1374" s="1"/>
      <c r="P1374" s="1"/>
      <c r="Q1374" s="1"/>
      <c r="R1374" s="1"/>
      <c r="S1374" s="1"/>
      <c r="T1374" s="1"/>
      <c r="U1374" s="1"/>
      <c r="V1374" s="1"/>
      <c r="W1374" s="1"/>
      <c r="X1374" s="1"/>
      <c r="Y1374" s="1"/>
      <c r="Z1374" s="1"/>
      <c r="AA1374" s="1"/>
      <c r="AB1374" s="1"/>
      <c r="AC1374" s="1"/>
      <c r="AD1374" s="1"/>
      <c r="AE1374" s="1"/>
      <c r="AF1374" s="1"/>
      <c r="AG1374" s="1"/>
    </row>
    <row r="1375" spans="2:33">
      <c r="B1375" s="1"/>
      <c r="C1375" s="1"/>
      <c r="D1375" s="1"/>
      <c r="E1375" s="1"/>
      <c r="F1375" s="1"/>
      <c r="G1375" s="1"/>
      <c r="H1375" s="1"/>
      <c r="I1375" s="1"/>
      <c r="J1375" s="1"/>
      <c r="K1375" s="1"/>
      <c r="L1375" s="1"/>
      <c r="M1375" s="1"/>
      <c r="N1375" s="1"/>
      <c r="O1375" s="1"/>
      <c r="P1375" s="1"/>
      <c r="Q1375" s="1"/>
      <c r="R1375" s="1"/>
      <c r="S1375" s="1"/>
      <c r="T1375" s="1"/>
      <c r="U1375" s="1"/>
      <c r="V1375" s="1"/>
      <c r="W1375" s="1"/>
      <c r="X1375" s="1"/>
      <c r="Y1375" s="1"/>
      <c r="Z1375" s="1"/>
      <c r="AA1375" s="1"/>
      <c r="AB1375" s="1"/>
      <c r="AC1375" s="1"/>
      <c r="AD1375" s="1"/>
      <c r="AE1375" s="1"/>
      <c r="AF1375" s="1"/>
      <c r="AG1375" s="1"/>
    </row>
    <row r="1376" spans="2:33">
      <c r="B1376" s="1"/>
      <c r="C1376" s="1"/>
      <c r="D1376" s="1"/>
      <c r="E1376" s="1"/>
      <c r="F1376" s="1"/>
      <c r="G1376" s="1"/>
      <c r="H1376" s="1"/>
      <c r="I1376" s="1"/>
      <c r="J1376" s="1"/>
      <c r="K1376" s="1"/>
      <c r="L1376" s="1"/>
      <c r="M1376" s="1"/>
      <c r="N1376" s="1"/>
      <c r="O1376" s="1"/>
      <c r="P1376" s="1"/>
      <c r="Q1376" s="1"/>
      <c r="R1376" s="1"/>
      <c r="S1376" s="1"/>
      <c r="T1376" s="1"/>
      <c r="U1376" s="1"/>
      <c r="V1376" s="1"/>
      <c r="W1376" s="1"/>
      <c r="X1376" s="1"/>
      <c r="Y1376" s="1"/>
      <c r="Z1376" s="1"/>
      <c r="AA1376" s="1"/>
      <c r="AB1376" s="1"/>
      <c r="AC1376" s="1"/>
      <c r="AD1376" s="1"/>
      <c r="AE1376" s="1"/>
      <c r="AF1376" s="1"/>
      <c r="AG1376" s="1"/>
    </row>
    <row r="1377" spans="2:33">
      <c r="B1377" s="1"/>
      <c r="C1377" s="1"/>
      <c r="D1377" s="1"/>
      <c r="E1377" s="1"/>
      <c r="F1377" s="1"/>
      <c r="G1377" s="1"/>
      <c r="H1377" s="1"/>
      <c r="I1377" s="1"/>
      <c r="J1377" s="1"/>
      <c r="K1377" s="1"/>
      <c r="L1377" s="1"/>
      <c r="M1377" s="1"/>
      <c r="N1377" s="1"/>
      <c r="O1377" s="1"/>
      <c r="P1377" s="1"/>
      <c r="Q1377" s="1"/>
      <c r="R1377" s="1"/>
      <c r="S1377" s="1"/>
      <c r="T1377" s="1"/>
      <c r="U1377" s="1"/>
      <c r="V1377" s="1"/>
      <c r="W1377" s="1"/>
      <c r="X1377" s="1"/>
      <c r="Y1377" s="1"/>
      <c r="Z1377" s="1"/>
      <c r="AA1377" s="1"/>
      <c r="AB1377" s="1"/>
      <c r="AC1377" s="1"/>
      <c r="AD1377" s="1"/>
      <c r="AE1377" s="1"/>
      <c r="AF1377" s="1"/>
      <c r="AG1377" s="1"/>
    </row>
    <row r="1378" spans="2:33">
      <c r="B1378" s="1"/>
      <c r="C1378" s="1"/>
      <c r="D1378" s="1"/>
      <c r="E1378" s="1"/>
      <c r="F1378" s="1"/>
      <c r="G1378" s="1"/>
      <c r="H1378" s="1"/>
      <c r="I1378" s="1"/>
      <c r="J1378" s="1"/>
      <c r="K1378" s="1"/>
      <c r="L1378" s="1"/>
      <c r="M1378" s="1"/>
      <c r="N1378" s="1"/>
      <c r="O1378" s="1"/>
      <c r="P1378" s="1"/>
      <c r="Q1378" s="1"/>
      <c r="R1378" s="1"/>
      <c r="S1378" s="1"/>
      <c r="T1378" s="1"/>
      <c r="U1378" s="1"/>
      <c r="V1378" s="1"/>
      <c r="W1378" s="1"/>
      <c r="X1378" s="1"/>
      <c r="Y1378" s="1"/>
      <c r="Z1378" s="1"/>
      <c r="AA1378" s="1"/>
      <c r="AB1378" s="1"/>
      <c r="AC1378" s="1"/>
      <c r="AD1378" s="1"/>
      <c r="AE1378" s="1"/>
      <c r="AF1378" s="1"/>
      <c r="AG1378" s="1"/>
    </row>
    <row r="1379" spans="2:33">
      <c r="B1379" s="1"/>
      <c r="C1379" s="1"/>
      <c r="D1379" s="1"/>
      <c r="E1379" s="1"/>
      <c r="F1379" s="1"/>
      <c r="G1379" s="1"/>
      <c r="H1379" s="1"/>
      <c r="I1379" s="1"/>
      <c r="J1379" s="1"/>
      <c r="K1379" s="1"/>
      <c r="L1379" s="1"/>
      <c r="M1379" s="1"/>
      <c r="N1379" s="1"/>
      <c r="O1379" s="1"/>
      <c r="P1379" s="1"/>
      <c r="Q1379" s="1"/>
      <c r="R1379" s="1"/>
      <c r="S1379" s="1"/>
      <c r="T1379" s="1"/>
      <c r="U1379" s="1"/>
      <c r="V1379" s="1"/>
      <c r="W1379" s="1"/>
      <c r="X1379" s="1"/>
      <c r="Y1379" s="1"/>
      <c r="Z1379" s="1"/>
      <c r="AA1379" s="1"/>
      <c r="AB1379" s="1"/>
      <c r="AC1379" s="1"/>
      <c r="AD1379" s="1"/>
      <c r="AE1379" s="1"/>
      <c r="AF1379" s="1"/>
      <c r="AG1379" s="1"/>
    </row>
    <row r="1380" spans="2:33">
      <c r="B1380" s="1"/>
      <c r="C1380" s="1"/>
      <c r="D1380" s="1"/>
      <c r="E1380" s="1"/>
      <c r="F1380" s="1"/>
      <c r="G1380" s="1"/>
      <c r="H1380" s="1"/>
      <c r="I1380" s="1"/>
      <c r="J1380" s="1"/>
      <c r="K1380" s="1"/>
      <c r="L1380" s="1"/>
      <c r="M1380" s="1"/>
      <c r="N1380" s="1"/>
      <c r="O1380" s="1"/>
      <c r="P1380" s="1"/>
      <c r="Q1380" s="1"/>
      <c r="R1380" s="1"/>
      <c r="S1380" s="1"/>
      <c r="T1380" s="1"/>
      <c r="U1380" s="1"/>
      <c r="V1380" s="1"/>
      <c r="W1380" s="1"/>
      <c r="X1380" s="1"/>
      <c r="Y1380" s="1"/>
      <c r="Z1380" s="1"/>
      <c r="AA1380" s="1"/>
      <c r="AB1380" s="1"/>
      <c r="AC1380" s="1"/>
      <c r="AD1380" s="1"/>
      <c r="AE1380" s="1"/>
      <c r="AF1380" s="1"/>
      <c r="AG1380" s="1"/>
    </row>
    <row r="1381" spans="2:33">
      <c r="B1381" s="1"/>
      <c r="C1381" s="1"/>
      <c r="D1381" s="1"/>
      <c r="E1381" s="1"/>
      <c r="F1381" s="1"/>
      <c r="G1381" s="1"/>
      <c r="H1381" s="1"/>
      <c r="I1381" s="1"/>
      <c r="J1381" s="1"/>
      <c r="K1381" s="1"/>
      <c r="L1381" s="1"/>
      <c r="M1381" s="1"/>
      <c r="N1381" s="1"/>
      <c r="O1381" s="1"/>
      <c r="P1381" s="1"/>
      <c r="Q1381" s="1"/>
      <c r="R1381" s="1"/>
      <c r="S1381" s="1"/>
      <c r="T1381" s="1"/>
      <c r="U1381" s="1"/>
      <c r="V1381" s="1"/>
      <c r="W1381" s="1"/>
      <c r="X1381" s="1"/>
      <c r="Y1381" s="1"/>
      <c r="Z1381" s="1"/>
      <c r="AA1381" s="1"/>
      <c r="AB1381" s="1"/>
      <c r="AC1381" s="1"/>
      <c r="AD1381" s="1"/>
      <c r="AE1381" s="1"/>
      <c r="AF1381" s="1"/>
      <c r="AG1381" s="1"/>
    </row>
    <row r="1382" spans="2:33">
      <c r="B1382" s="1"/>
      <c r="C1382" s="1"/>
      <c r="D1382" s="1"/>
      <c r="E1382" s="1"/>
      <c r="F1382" s="1"/>
      <c r="G1382" s="1"/>
      <c r="H1382" s="1"/>
      <c r="I1382" s="1"/>
      <c r="J1382" s="1"/>
      <c r="K1382" s="1"/>
      <c r="L1382" s="1"/>
      <c r="M1382" s="1"/>
      <c r="N1382" s="1"/>
      <c r="O1382" s="1"/>
      <c r="P1382" s="1"/>
      <c r="Q1382" s="1"/>
      <c r="R1382" s="1"/>
      <c r="S1382" s="1"/>
      <c r="T1382" s="1"/>
      <c r="U1382" s="1"/>
      <c r="V1382" s="1"/>
      <c r="W1382" s="1"/>
      <c r="X1382" s="1"/>
      <c r="Y1382" s="1"/>
      <c r="Z1382" s="1"/>
      <c r="AA1382" s="1"/>
      <c r="AB1382" s="1"/>
      <c r="AC1382" s="1"/>
      <c r="AD1382" s="1"/>
      <c r="AE1382" s="1"/>
      <c r="AF1382" s="1"/>
      <c r="AG1382" s="1"/>
    </row>
    <row r="1383" spans="2:33">
      <c r="B1383" s="1"/>
      <c r="C1383" s="1"/>
      <c r="D1383" s="1"/>
      <c r="E1383" s="1"/>
      <c r="F1383" s="1"/>
      <c r="G1383" s="1"/>
      <c r="H1383" s="1"/>
      <c r="I1383" s="1"/>
      <c r="J1383" s="1"/>
      <c r="K1383" s="1"/>
      <c r="L1383" s="1"/>
      <c r="M1383" s="1"/>
      <c r="N1383" s="1"/>
      <c r="O1383" s="1"/>
      <c r="P1383" s="1"/>
      <c r="Q1383" s="1"/>
      <c r="R1383" s="1"/>
      <c r="S1383" s="1"/>
      <c r="T1383" s="1"/>
      <c r="U1383" s="1"/>
      <c r="V1383" s="1"/>
      <c r="W1383" s="1"/>
      <c r="X1383" s="1"/>
      <c r="Y1383" s="1"/>
      <c r="Z1383" s="1"/>
      <c r="AA1383" s="1"/>
      <c r="AB1383" s="1"/>
      <c r="AC1383" s="1"/>
      <c r="AD1383" s="1"/>
      <c r="AE1383" s="1"/>
      <c r="AF1383" s="1"/>
      <c r="AG1383" s="1"/>
    </row>
    <row r="1384" spans="2:33">
      <c r="B1384" s="1"/>
      <c r="C1384" s="1"/>
      <c r="D1384" s="1"/>
      <c r="E1384" s="1"/>
      <c r="F1384" s="1"/>
      <c r="G1384" s="1"/>
      <c r="H1384" s="1"/>
      <c r="I1384" s="1"/>
      <c r="J1384" s="1"/>
      <c r="K1384" s="1"/>
      <c r="L1384" s="1"/>
      <c r="M1384" s="1"/>
      <c r="N1384" s="1"/>
      <c r="O1384" s="1"/>
      <c r="P1384" s="1"/>
      <c r="Q1384" s="1"/>
      <c r="R1384" s="1"/>
      <c r="S1384" s="1"/>
      <c r="T1384" s="1"/>
      <c r="U1384" s="1"/>
      <c r="V1384" s="1"/>
      <c r="W1384" s="1"/>
      <c r="X1384" s="1"/>
      <c r="Y1384" s="1"/>
      <c r="Z1384" s="1"/>
      <c r="AA1384" s="1"/>
      <c r="AB1384" s="1"/>
      <c r="AC1384" s="1"/>
      <c r="AD1384" s="1"/>
      <c r="AE1384" s="1"/>
      <c r="AF1384" s="1"/>
      <c r="AG1384" s="1"/>
    </row>
    <row r="1385" spans="2:33">
      <c r="B1385" s="1"/>
      <c r="C1385" s="1"/>
      <c r="D1385" s="1"/>
      <c r="E1385" s="1"/>
      <c r="F1385" s="1"/>
      <c r="G1385" s="1"/>
      <c r="H1385" s="1"/>
      <c r="I1385" s="1"/>
      <c r="J1385" s="1"/>
      <c r="K1385" s="1"/>
      <c r="L1385" s="1"/>
      <c r="M1385" s="1"/>
      <c r="N1385" s="1"/>
      <c r="O1385" s="1"/>
      <c r="P1385" s="1"/>
      <c r="Q1385" s="1"/>
      <c r="R1385" s="1"/>
      <c r="S1385" s="1"/>
      <c r="T1385" s="1"/>
      <c r="U1385" s="1"/>
      <c r="V1385" s="1"/>
      <c r="W1385" s="1"/>
      <c r="X1385" s="1"/>
      <c r="Y1385" s="1"/>
      <c r="Z1385" s="1"/>
      <c r="AA1385" s="1"/>
      <c r="AB1385" s="1"/>
      <c r="AC1385" s="1"/>
      <c r="AD1385" s="1"/>
      <c r="AE1385" s="1"/>
      <c r="AF1385" s="1"/>
      <c r="AG1385" s="1"/>
    </row>
    <row r="1386" spans="2:33">
      <c r="B1386" s="1"/>
      <c r="C1386" s="1"/>
      <c r="D1386" s="1"/>
      <c r="E1386" s="1"/>
      <c r="F1386" s="1"/>
      <c r="G1386" s="1"/>
      <c r="H1386" s="1"/>
      <c r="I1386" s="1"/>
      <c r="J1386" s="1"/>
      <c r="K1386" s="1"/>
      <c r="L1386" s="1"/>
      <c r="M1386" s="1"/>
      <c r="N1386" s="1"/>
      <c r="O1386" s="1"/>
      <c r="P1386" s="1"/>
      <c r="Q1386" s="1"/>
      <c r="R1386" s="1"/>
      <c r="S1386" s="1"/>
      <c r="T1386" s="1"/>
      <c r="U1386" s="1"/>
      <c r="V1386" s="1"/>
      <c r="W1386" s="1"/>
      <c r="X1386" s="1"/>
      <c r="Y1386" s="1"/>
      <c r="Z1386" s="1"/>
      <c r="AA1386" s="1"/>
      <c r="AB1386" s="1"/>
      <c r="AC1386" s="1"/>
      <c r="AD1386" s="1"/>
      <c r="AE1386" s="1"/>
      <c r="AF1386" s="1"/>
      <c r="AG1386" s="1"/>
    </row>
    <row r="1387" spans="2:33">
      <c r="B1387" s="1"/>
      <c r="C1387" s="1"/>
      <c r="D1387" s="1"/>
      <c r="E1387" s="1"/>
      <c r="F1387" s="1"/>
      <c r="G1387" s="1"/>
      <c r="H1387" s="1"/>
      <c r="I1387" s="1"/>
      <c r="J1387" s="1"/>
      <c r="K1387" s="1"/>
      <c r="L1387" s="1"/>
      <c r="M1387" s="1"/>
      <c r="N1387" s="1"/>
      <c r="O1387" s="1"/>
      <c r="P1387" s="1"/>
      <c r="Q1387" s="1"/>
      <c r="R1387" s="1"/>
      <c r="S1387" s="1"/>
      <c r="T1387" s="1"/>
      <c r="U1387" s="1"/>
      <c r="V1387" s="1"/>
      <c r="W1387" s="1"/>
      <c r="X1387" s="1"/>
      <c r="Y1387" s="1"/>
      <c r="Z1387" s="1"/>
      <c r="AA1387" s="1"/>
      <c r="AB1387" s="1"/>
      <c r="AC1387" s="1"/>
      <c r="AD1387" s="1"/>
      <c r="AE1387" s="1"/>
      <c r="AF1387" s="1"/>
      <c r="AG1387" s="1"/>
    </row>
    <row r="1388" spans="2:33">
      <c r="B1388" s="1"/>
      <c r="C1388" s="1"/>
      <c r="D1388" s="1"/>
      <c r="E1388" s="1"/>
      <c r="F1388" s="1"/>
      <c r="G1388" s="1"/>
      <c r="H1388" s="1"/>
      <c r="I1388" s="1"/>
      <c r="J1388" s="1"/>
      <c r="K1388" s="1"/>
      <c r="L1388" s="1"/>
      <c r="M1388" s="1"/>
      <c r="N1388" s="1"/>
      <c r="O1388" s="1"/>
      <c r="P1388" s="1"/>
      <c r="Q1388" s="1"/>
      <c r="R1388" s="1"/>
      <c r="S1388" s="1"/>
      <c r="T1388" s="1"/>
      <c r="U1388" s="1"/>
      <c r="V1388" s="1"/>
      <c r="W1388" s="1"/>
      <c r="X1388" s="1"/>
      <c r="Y1388" s="1"/>
      <c r="Z1388" s="1"/>
      <c r="AA1388" s="1"/>
      <c r="AB1388" s="1"/>
      <c r="AC1388" s="1"/>
      <c r="AD1388" s="1"/>
      <c r="AE1388" s="1"/>
      <c r="AF1388" s="1"/>
      <c r="AG1388" s="1"/>
    </row>
    <row r="1389" spans="2:33">
      <c r="B1389" s="1"/>
      <c r="C1389" s="1"/>
      <c r="D1389" s="1"/>
      <c r="E1389" s="1"/>
      <c r="F1389" s="1"/>
      <c r="G1389" s="1"/>
      <c r="H1389" s="1"/>
      <c r="I1389" s="1"/>
      <c r="J1389" s="1"/>
      <c r="K1389" s="1"/>
      <c r="L1389" s="1"/>
      <c r="M1389" s="1"/>
      <c r="N1389" s="1"/>
      <c r="O1389" s="1"/>
      <c r="P1389" s="1"/>
      <c r="Q1389" s="1"/>
      <c r="R1389" s="1"/>
      <c r="S1389" s="1"/>
      <c r="T1389" s="1"/>
      <c r="U1389" s="1"/>
      <c r="V1389" s="1"/>
      <c r="W1389" s="1"/>
      <c r="X1389" s="1"/>
      <c r="Y1389" s="1"/>
      <c r="Z1389" s="1"/>
      <c r="AA1389" s="1"/>
      <c r="AB1389" s="1"/>
      <c r="AC1389" s="1"/>
      <c r="AD1389" s="1"/>
      <c r="AE1389" s="1"/>
      <c r="AF1389" s="1"/>
      <c r="AG1389" s="1"/>
    </row>
    <row r="1390" spans="2:33">
      <c r="B1390" s="1"/>
      <c r="C1390" s="1"/>
      <c r="D1390" s="1"/>
      <c r="E1390" s="1"/>
      <c r="F1390" s="1"/>
      <c r="G1390" s="1"/>
      <c r="H1390" s="1"/>
      <c r="I1390" s="1"/>
      <c r="J1390" s="1"/>
      <c r="K1390" s="1"/>
      <c r="L1390" s="1"/>
      <c r="M1390" s="1"/>
      <c r="N1390" s="1"/>
      <c r="O1390" s="1"/>
      <c r="P1390" s="1"/>
      <c r="Q1390" s="1"/>
      <c r="R1390" s="1"/>
      <c r="S1390" s="1"/>
      <c r="T1390" s="1"/>
      <c r="U1390" s="1"/>
      <c r="V1390" s="1"/>
      <c r="W1390" s="1"/>
      <c r="X1390" s="1"/>
      <c r="Y1390" s="1"/>
      <c r="Z1390" s="1"/>
      <c r="AA1390" s="1"/>
      <c r="AB1390" s="1"/>
      <c r="AC1390" s="1"/>
      <c r="AD1390" s="1"/>
      <c r="AE1390" s="1"/>
      <c r="AF1390" s="1"/>
      <c r="AG1390" s="1"/>
    </row>
    <row r="1391" spans="2:33">
      <c r="B1391" s="1"/>
      <c r="C1391" s="1"/>
      <c r="D1391" s="1"/>
      <c r="E1391" s="1"/>
      <c r="F1391" s="1"/>
      <c r="G1391" s="1"/>
      <c r="H1391" s="1"/>
      <c r="I1391" s="1"/>
      <c r="J1391" s="1"/>
      <c r="K1391" s="1"/>
      <c r="L1391" s="1"/>
      <c r="M1391" s="1"/>
      <c r="N1391" s="1"/>
      <c r="O1391" s="1"/>
      <c r="P1391" s="1"/>
      <c r="Q1391" s="1"/>
      <c r="R1391" s="1"/>
      <c r="S1391" s="1"/>
      <c r="T1391" s="1"/>
      <c r="U1391" s="1"/>
      <c r="V1391" s="1"/>
      <c r="W1391" s="1"/>
      <c r="X1391" s="1"/>
      <c r="Y1391" s="1"/>
      <c r="Z1391" s="1"/>
      <c r="AA1391" s="1"/>
      <c r="AB1391" s="1"/>
      <c r="AC1391" s="1"/>
      <c r="AD1391" s="1"/>
      <c r="AE1391" s="1"/>
      <c r="AF1391" s="1"/>
      <c r="AG1391" s="1"/>
    </row>
    <row r="1392" spans="2:33">
      <c r="B1392" s="1"/>
      <c r="C1392" s="1"/>
      <c r="D1392" s="1"/>
      <c r="E1392" s="1"/>
      <c r="F1392" s="1"/>
      <c r="G1392" s="1"/>
      <c r="H1392" s="1"/>
      <c r="I1392" s="1"/>
      <c r="J1392" s="1"/>
      <c r="K1392" s="1"/>
      <c r="L1392" s="1"/>
      <c r="M1392" s="1"/>
      <c r="N1392" s="1"/>
      <c r="O1392" s="1"/>
      <c r="P1392" s="1"/>
      <c r="Q1392" s="1"/>
      <c r="R1392" s="1"/>
      <c r="S1392" s="1"/>
      <c r="T1392" s="1"/>
      <c r="U1392" s="1"/>
      <c r="V1392" s="1"/>
      <c r="W1392" s="1"/>
      <c r="X1392" s="1"/>
      <c r="Y1392" s="1"/>
      <c r="Z1392" s="1"/>
      <c r="AA1392" s="1"/>
      <c r="AB1392" s="1"/>
      <c r="AC1392" s="1"/>
      <c r="AD1392" s="1"/>
      <c r="AE1392" s="1"/>
      <c r="AF1392" s="1"/>
      <c r="AG1392" s="1"/>
    </row>
    <row r="1393" spans="2:33">
      <c r="B1393" s="1"/>
      <c r="C1393" s="1"/>
      <c r="D1393" s="1"/>
      <c r="E1393" s="1"/>
      <c r="F1393" s="1"/>
      <c r="G1393" s="1"/>
      <c r="H1393" s="1"/>
      <c r="I1393" s="1"/>
      <c r="J1393" s="1"/>
      <c r="K1393" s="1"/>
      <c r="L1393" s="1"/>
      <c r="M1393" s="1"/>
      <c r="N1393" s="1"/>
      <c r="O1393" s="1"/>
      <c r="P1393" s="1"/>
      <c r="Q1393" s="1"/>
      <c r="R1393" s="1"/>
      <c r="S1393" s="1"/>
      <c r="T1393" s="1"/>
      <c r="U1393" s="1"/>
      <c r="V1393" s="1"/>
      <c r="W1393" s="1"/>
      <c r="X1393" s="1"/>
      <c r="Y1393" s="1"/>
      <c r="Z1393" s="1"/>
      <c r="AA1393" s="1"/>
      <c r="AB1393" s="1"/>
      <c r="AC1393" s="1"/>
      <c r="AD1393" s="1"/>
      <c r="AE1393" s="1"/>
      <c r="AF1393" s="1"/>
      <c r="AG1393" s="1"/>
    </row>
    <row r="1394" spans="2:33">
      <c r="B1394" s="1"/>
      <c r="C1394" s="1"/>
      <c r="D1394" s="1"/>
      <c r="E1394" s="1"/>
      <c r="F1394" s="1"/>
      <c r="G1394" s="1"/>
      <c r="H1394" s="1"/>
      <c r="I1394" s="1"/>
      <c r="J1394" s="1"/>
      <c r="K1394" s="1"/>
      <c r="L1394" s="1"/>
      <c r="M1394" s="1"/>
      <c r="N1394" s="1"/>
      <c r="O1394" s="1"/>
      <c r="P1394" s="1"/>
      <c r="Q1394" s="1"/>
      <c r="R1394" s="1"/>
      <c r="S1394" s="1"/>
      <c r="T1394" s="1"/>
      <c r="U1394" s="1"/>
      <c r="V1394" s="1"/>
      <c r="W1394" s="1"/>
      <c r="X1394" s="1"/>
      <c r="Y1394" s="1"/>
      <c r="Z1394" s="1"/>
      <c r="AA1394" s="1"/>
      <c r="AB1394" s="1"/>
      <c r="AC1394" s="1"/>
      <c r="AD1394" s="1"/>
      <c r="AE1394" s="1"/>
      <c r="AF1394" s="1"/>
      <c r="AG1394" s="1"/>
    </row>
    <row r="1395" spans="2:33">
      <c r="B1395" s="1"/>
      <c r="C1395" s="1"/>
      <c r="D1395" s="1"/>
      <c r="E1395" s="1"/>
      <c r="F1395" s="1"/>
      <c r="G1395" s="1"/>
      <c r="H1395" s="1"/>
      <c r="I1395" s="1"/>
      <c r="J1395" s="1"/>
      <c r="K1395" s="1"/>
      <c r="L1395" s="1"/>
      <c r="M1395" s="1"/>
      <c r="N1395" s="1"/>
      <c r="O1395" s="1"/>
      <c r="P1395" s="1"/>
      <c r="Q1395" s="1"/>
      <c r="R1395" s="1"/>
      <c r="S1395" s="1"/>
      <c r="T1395" s="1"/>
      <c r="U1395" s="1"/>
      <c r="V1395" s="1"/>
      <c r="W1395" s="1"/>
      <c r="X1395" s="1"/>
      <c r="Y1395" s="1"/>
      <c r="Z1395" s="1"/>
      <c r="AA1395" s="1"/>
      <c r="AB1395" s="1"/>
      <c r="AC1395" s="1"/>
      <c r="AD1395" s="1"/>
      <c r="AE1395" s="1"/>
      <c r="AF1395" s="1"/>
      <c r="AG1395" s="1"/>
    </row>
    <row r="1396" spans="2:33">
      <c r="B1396" s="1"/>
      <c r="C1396" s="1"/>
      <c r="D1396" s="1"/>
      <c r="E1396" s="1"/>
      <c r="F1396" s="1"/>
      <c r="G1396" s="1"/>
      <c r="H1396" s="1"/>
      <c r="I1396" s="1"/>
      <c r="J1396" s="1"/>
      <c r="K1396" s="1"/>
      <c r="L1396" s="1"/>
      <c r="M1396" s="1"/>
      <c r="N1396" s="1"/>
      <c r="O1396" s="1"/>
      <c r="P1396" s="1"/>
      <c r="Q1396" s="1"/>
      <c r="R1396" s="1"/>
      <c r="S1396" s="1"/>
      <c r="T1396" s="1"/>
      <c r="U1396" s="1"/>
      <c r="V1396" s="1"/>
      <c r="W1396" s="1"/>
      <c r="X1396" s="1"/>
      <c r="Y1396" s="1"/>
      <c r="Z1396" s="1"/>
      <c r="AA1396" s="1"/>
      <c r="AB1396" s="1"/>
      <c r="AC1396" s="1"/>
      <c r="AD1396" s="1"/>
      <c r="AE1396" s="1"/>
      <c r="AF1396" s="1"/>
      <c r="AG1396" s="1"/>
    </row>
    <row r="1397" spans="2:33">
      <c r="B1397" s="1"/>
      <c r="C1397" s="1"/>
      <c r="D1397" s="1"/>
      <c r="E1397" s="1"/>
      <c r="F1397" s="1"/>
      <c r="G1397" s="1"/>
      <c r="H1397" s="1"/>
      <c r="I1397" s="1"/>
      <c r="J1397" s="1"/>
      <c r="K1397" s="1"/>
      <c r="L1397" s="1"/>
      <c r="M1397" s="1"/>
      <c r="N1397" s="1"/>
      <c r="O1397" s="1"/>
      <c r="P1397" s="1"/>
      <c r="Q1397" s="1"/>
      <c r="R1397" s="1"/>
      <c r="S1397" s="1"/>
      <c r="T1397" s="1"/>
      <c r="U1397" s="1"/>
      <c r="V1397" s="1"/>
      <c r="W1397" s="1"/>
      <c r="X1397" s="1"/>
      <c r="Y1397" s="1"/>
      <c r="Z1397" s="1"/>
      <c r="AA1397" s="1"/>
      <c r="AB1397" s="1"/>
      <c r="AC1397" s="1"/>
      <c r="AD1397" s="1"/>
      <c r="AE1397" s="1"/>
      <c r="AF1397" s="1"/>
      <c r="AG1397" s="1"/>
    </row>
    <row r="1398" spans="2:33">
      <c r="B1398" s="1"/>
      <c r="C1398" s="1"/>
      <c r="D1398" s="1"/>
      <c r="E1398" s="1"/>
      <c r="F1398" s="1"/>
      <c r="G1398" s="1"/>
      <c r="H1398" s="1"/>
      <c r="I1398" s="1"/>
      <c r="J1398" s="1"/>
      <c r="K1398" s="1"/>
      <c r="L1398" s="1"/>
      <c r="M1398" s="1"/>
      <c r="N1398" s="1"/>
      <c r="O1398" s="1"/>
      <c r="P1398" s="1"/>
      <c r="Q1398" s="1"/>
      <c r="R1398" s="1"/>
      <c r="S1398" s="1"/>
      <c r="T1398" s="1"/>
      <c r="U1398" s="1"/>
      <c r="V1398" s="1"/>
      <c r="W1398" s="1"/>
      <c r="X1398" s="1"/>
      <c r="Y1398" s="1"/>
      <c r="Z1398" s="1"/>
      <c r="AA1398" s="1"/>
      <c r="AB1398" s="1"/>
      <c r="AC1398" s="1"/>
      <c r="AD1398" s="1"/>
      <c r="AE1398" s="1"/>
      <c r="AF1398" s="1"/>
      <c r="AG1398" s="1"/>
    </row>
    <row r="1399" spans="2:33">
      <c r="B1399" s="1"/>
      <c r="C1399" s="1"/>
      <c r="D1399" s="1"/>
      <c r="E1399" s="1"/>
      <c r="F1399" s="1"/>
      <c r="G1399" s="1"/>
      <c r="H1399" s="1"/>
      <c r="I1399" s="1"/>
      <c r="J1399" s="1"/>
      <c r="K1399" s="1"/>
      <c r="L1399" s="1"/>
      <c r="M1399" s="1"/>
      <c r="N1399" s="1"/>
      <c r="O1399" s="1"/>
      <c r="P1399" s="1"/>
      <c r="Q1399" s="1"/>
      <c r="R1399" s="1"/>
      <c r="S1399" s="1"/>
      <c r="T1399" s="1"/>
      <c r="U1399" s="1"/>
      <c r="V1399" s="1"/>
      <c r="W1399" s="1"/>
      <c r="X1399" s="1"/>
      <c r="Y1399" s="1"/>
      <c r="Z1399" s="1"/>
      <c r="AA1399" s="1"/>
      <c r="AB1399" s="1"/>
      <c r="AC1399" s="1"/>
      <c r="AD1399" s="1"/>
      <c r="AE1399" s="1"/>
      <c r="AF1399" s="1"/>
      <c r="AG1399" s="1"/>
    </row>
    <row r="1400" spans="2:33">
      <c r="B1400" s="1"/>
      <c r="C1400" s="1"/>
      <c r="D1400" s="1"/>
      <c r="E1400" s="1"/>
      <c r="F1400" s="1"/>
      <c r="G1400" s="1"/>
      <c r="H1400" s="1"/>
      <c r="I1400" s="1"/>
      <c r="J1400" s="1"/>
      <c r="K1400" s="1"/>
      <c r="L1400" s="1"/>
      <c r="M1400" s="1"/>
      <c r="N1400" s="1"/>
      <c r="O1400" s="1"/>
      <c r="P1400" s="1"/>
      <c r="Q1400" s="1"/>
      <c r="R1400" s="1"/>
      <c r="S1400" s="1"/>
      <c r="T1400" s="1"/>
      <c r="U1400" s="1"/>
      <c r="V1400" s="1"/>
      <c r="W1400" s="1"/>
      <c r="X1400" s="1"/>
      <c r="Y1400" s="1"/>
      <c r="Z1400" s="1"/>
      <c r="AA1400" s="1"/>
      <c r="AB1400" s="1"/>
      <c r="AC1400" s="1"/>
      <c r="AD1400" s="1"/>
      <c r="AE1400" s="1"/>
      <c r="AF1400" s="1"/>
      <c r="AG1400" s="1"/>
    </row>
    <row r="1401" spans="2:33">
      <c r="B1401" s="1"/>
      <c r="C1401" s="1"/>
      <c r="D1401" s="1"/>
      <c r="E1401" s="1"/>
      <c r="F1401" s="1"/>
      <c r="G1401" s="1"/>
      <c r="H1401" s="1"/>
      <c r="I1401" s="1"/>
      <c r="J1401" s="1"/>
      <c r="K1401" s="1"/>
      <c r="L1401" s="1"/>
      <c r="M1401" s="1"/>
      <c r="N1401" s="1"/>
      <c r="O1401" s="1"/>
      <c r="P1401" s="1"/>
      <c r="Q1401" s="1"/>
      <c r="R1401" s="1"/>
      <c r="S1401" s="1"/>
      <c r="T1401" s="1"/>
      <c r="U1401" s="1"/>
      <c r="V1401" s="1"/>
      <c r="W1401" s="1"/>
      <c r="X1401" s="1"/>
      <c r="Y1401" s="1"/>
      <c r="Z1401" s="1"/>
      <c r="AA1401" s="1"/>
      <c r="AB1401" s="1"/>
      <c r="AC1401" s="1"/>
      <c r="AD1401" s="1"/>
      <c r="AE1401" s="1"/>
      <c r="AF1401" s="1"/>
      <c r="AG1401" s="1"/>
    </row>
    <row r="1402" spans="2:33">
      <c r="B1402" s="1"/>
      <c r="C1402" s="1"/>
      <c r="D1402" s="1"/>
      <c r="E1402" s="1"/>
      <c r="F1402" s="1"/>
      <c r="G1402" s="1"/>
      <c r="H1402" s="1"/>
      <c r="I1402" s="1"/>
      <c r="J1402" s="1"/>
      <c r="K1402" s="1"/>
      <c r="L1402" s="1"/>
      <c r="M1402" s="1"/>
      <c r="N1402" s="1"/>
      <c r="O1402" s="1"/>
      <c r="P1402" s="1"/>
      <c r="Q1402" s="1"/>
      <c r="R1402" s="1"/>
      <c r="S1402" s="1"/>
      <c r="T1402" s="1"/>
      <c r="U1402" s="1"/>
      <c r="V1402" s="1"/>
      <c r="W1402" s="1"/>
      <c r="X1402" s="1"/>
      <c r="Y1402" s="1"/>
      <c r="Z1402" s="1"/>
      <c r="AA1402" s="1"/>
      <c r="AB1402" s="1"/>
      <c r="AC1402" s="1"/>
      <c r="AD1402" s="1"/>
      <c r="AE1402" s="1"/>
      <c r="AF1402" s="1"/>
      <c r="AG1402" s="1"/>
    </row>
    <row r="1403" spans="2:33">
      <c r="B1403" s="1"/>
      <c r="C1403" s="1"/>
      <c r="D1403" s="1"/>
      <c r="E1403" s="1"/>
      <c r="F1403" s="1"/>
      <c r="G1403" s="1"/>
      <c r="H1403" s="1"/>
      <c r="I1403" s="1"/>
      <c r="J1403" s="1"/>
      <c r="K1403" s="1"/>
      <c r="L1403" s="1"/>
      <c r="M1403" s="1"/>
      <c r="N1403" s="1"/>
      <c r="O1403" s="1"/>
      <c r="P1403" s="1"/>
      <c r="Q1403" s="1"/>
      <c r="R1403" s="1"/>
      <c r="S1403" s="1"/>
      <c r="T1403" s="1"/>
      <c r="U1403" s="1"/>
      <c r="V1403" s="1"/>
      <c r="W1403" s="1"/>
      <c r="X1403" s="1"/>
      <c r="Y1403" s="1"/>
      <c r="Z1403" s="1"/>
      <c r="AA1403" s="1"/>
      <c r="AB1403" s="1"/>
      <c r="AC1403" s="1"/>
      <c r="AD1403" s="1"/>
      <c r="AE1403" s="1"/>
      <c r="AF1403" s="1"/>
      <c r="AG1403" s="1"/>
    </row>
    <row r="1404" spans="2:33">
      <c r="B1404" s="1"/>
      <c r="C1404" s="1"/>
      <c r="D1404" s="1"/>
      <c r="E1404" s="1"/>
      <c r="F1404" s="1"/>
      <c r="G1404" s="1"/>
      <c r="H1404" s="1"/>
      <c r="I1404" s="1"/>
      <c r="J1404" s="1"/>
      <c r="K1404" s="1"/>
      <c r="L1404" s="1"/>
      <c r="M1404" s="1"/>
      <c r="N1404" s="1"/>
      <c r="O1404" s="1"/>
      <c r="P1404" s="1"/>
      <c r="Q1404" s="1"/>
      <c r="R1404" s="1"/>
      <c r="S1404" s="1"/>
      <c r="T1404" s="1"/>
      <c r="U1404" s="1"/>
      <c r="V1404" s="1"/>
      <c r="W1404" s="1"/>
      <c r="X1404" s="1"/>
      <c r="Y1404" s="1"/>
      <c r="Z1404" s="1"/>
      <c r="AA1404" s="1"/>
      <c r="AB1404" s="1"/>
      <c r="AC1404" s="1"/>
      <c r="AD1404" s="1"/>
      <c r="AE1404" s="1"/>
      <c r="AF1404" s="1"/>
      <c r="AG1404" s="1"/>
    </row>
    <row r="1405" spans="2:33">
      <c r="B1405" s="1"/>
      <c r="C1405" s="1"/>
      <c r="D1405" s="1"/>
      <c r="E1405" s="1"/>
      <c r="F1405" s="1"/>
      <c r="G1405" s="1"/>
      <c r="H1405" s="1"/>
      <c r="I1405" s="1"/>
      <c r="J1405" s="1"/>
      <c r="K1405" s="1"/>
      <c r="L1405" s="1"/>
      <c r="M1405" s="1"/>
      <c r="N1405" s="1"/>
      <c r="O1405" s="1"/>
      <c r="P1405" s="1"/>
      <c r="Q1405" s="1"/>
      <c r="R1405" s="1"/>
      <c r="S1405" s="1"/>
      <c r="T1405" s="1"/>
      <c r="U1405" s="1"/>
      <c r="V1405" s="1"/>
      <c r="W1405" s="1"/>
      <c r="X1405" s="1"/>
      <c r="Y1405" s="1"/>
      <c r="Z1405" s="1"/>
      <c r="AA1405" s="1"/>
      <c r="AB1405" s="1"/>
      <c r="AC1405" s="1"/>
      <c r="AD1405" s="1"/>
      <c r="AE1405" s="1"/>
      <c r="AF1405" s="1"/>
      <c r="AG1405" s="1"/>
    </row>
    <row r="1406" spans="2:33">
      <c r="B1406" s="1"/>
      <c r="C1406" s="1"/>
      <c r="D1406" s="1"/>
      <c r="E1406" s="1"/>
      <c r="F1406" s="1"/>
      <c r="G1406" s="1"/>
      <c r="H1406" s="1"/>
      <c r="I1406" s="1"/>
      <c r="J1406" s="1"/>
      <c r="K1406" s="1"/>
      <c r="L1406" s="1"/>
      <c r="M1406" s="1"/>
      <c r="N1406" s="1"/>
      <c r="O1406" s="1"/>
      <c r="P1406" s="1"/>
      <c r="Q1406" s="1"/>
      <c r="R1406" s="1"/>
      <c r="S1406" s="1"/>
      <c r="T1406" s="1"/>
      <c r="U1406" s="1"/>
      <c r="V1406" s="1"/>
      <c r="W1406" s="1"/>
      <c r="X1406" s="1"/>
      <c r="Y1406" s="1"/>
      <c r="Z1406" s="1"/>
      <c r="AA1406" s="1"/>
      <c r="AB1406" s="1"/>
      <c r="AC1406" s="1"/>
      <c r="AD1406" s="1"/>
      <c r="AE1406" s="1"/>
      <c r="AF1406" s="1"/>
      <c r="AG1406" s="1"/>
    </row>
    <row r="1407" spans="2:33">
      <c r="B1407" s="1"/>
      <c r="C1407" s="1"/>
      <c r="D1407" s="1"/>
      <c r="E1407" s="1"/>
      <c r="F1407" s="1"/>
      <c r="G1407" s="1"/>
      <c r="H1407" s="1"/>
      <c r="I1407" s="1"/>
      <c r="J1407" s="1"/>
      <c r="K1407" s="1"/>
      <c r="L1407" s="1"/>
      <c r="M1407" s="1"/>
      <c r="N1407" s="1"/>
      <c r="O1407" s="1"/>
      <c r="P1407" s="1"/>
      <c r="Q1407" s="1"/>
      <c r="R1407" s="1"/>
      <c r="S1407" s="1"/>
      <c r="T1407" s="1"/>
      <c r="U1407" s="1"/>
      <c r="V1407" s="1"/>
      <c r="W1407" s="1"/>
      <c r="X1407" s="1"/>
      <c r="Y1407" s="1"/>
      <c r="Z1407" s="1"/>
      <c r="AA1407" s="1"/>
      <c r="AB1407" s="1"/>
      <c r="AC1407" s="1"/>
      <c r="AD1407" s="1"/>
      <c r="AE1407" s="1"/>
      <c r="AF1407" s="1"/>
      <c r="AG1407" s="1"/>
    </row>
    <row r="1408" spans="2:33">
      <c r="B1408" s="1"/>
      <c r="C1408" s="1"/>
      <c r="D1408" s="1"/>
      <c r="E1408" s="1"/>
      <c r="F1408" s="1"/>
      <c r="G1408" s="1"/>
      <c r="H1408" s="1"/>
      <c r="I1408" s="1"/>
      <c r="J1408" s="1"/>
      <c r="K1408" s="1"/>
      <c r="L1408" s="1"/>
      <c r="M1408" s="1"/>
      <c r="N1408" s="1"/>
      <c r="O1408" s="1"/>
      <c r="P1408" s="1"/>
      <c r="Q1408" s="1"/>
      <c r="R1408" s="1"/>
      <c r="S1408" s="1"/>
      <c r="T1408" s="1"/>
      <c r="U1408" s="1"/>
      <c r="V1408" s="1"/>
      <c r="W1408" s="1"/>
      <c r="X1408" s="1"/>
      <c r="Y1408" s="1"/>
      <c r="Z1408" s="1"/>
      <c r="AA1408" s="1"/>
      <c r="AB1408" s="1"/>
      <c r="AC1408" s="1"/>
      <c r="AD1408" s="1"/>
      <c r="AE1408" s="1"/>
      <c r="AF1408" s="1"/>
      <c r="AG1408" s="1"/>
    </row>
    <row r="1409" spans="2:33">
      <c r="B1409" s="1"/>
      <c r="C1409" s="1"/>
      <c r="D1409" s="1"/>
      <c r="E1409" s="1"/>
      <c r="F1409" s="1"/>
      <c r="G1409" s="1"/>
      <c r="H1409" s="1"/>
      <c r="I1409" s="1"/>
      <c r="J1409" s="1"/>
      <c r="K1409" s="1"/>
      <c r="L1409" s="1"/>
      <c r="M1409" s="1"/>
      <c r="N1409" s="1"/>
      <c r="O1409" s="1"/>
      <c r="P1409" s="1"/>
      <c r="Q1409" s="1"/>
      <c r="R1409" s="1"/>
      <c r="S1409" s="1"/>
      <c r="T1409" s="1"/>
      <c r="U1409" s="1"/>
      <c r="V1409" s="1"/>
      <c r="W1409" s="1"/>
      <c r="X1409" s="1"/>
      <c r="Y1409" s="1"/>
      <c r="Z1409" s="1"/>
      <c r="AA1409" s="1"/>
      <c r="AB1409" s="1"/>
      <c r="AC1409" s="1"/>
      <c r="AD1409" s="1"/>
      <c r="AE1409" s="1"/>
      <c r="AF1409" s="1"/>
      <c r="AG1409" s="1"/>
    </row>
    <row r="1410" spans="2:33">
      <c r="B1410" s="1"/>
      <c r="C1410" s="1"/>
      <c r="D1410" s="1"/>
      <c r="E1410" s="1"/>
      <c r="F1410" s="1"/>
      <c r="G1410" s="1"/>
      <c r="H1410" s="1"/>
      <c r="I1410" s="1"/>
      <c r="J1410" s="1"/>
      <c r="K1410" s="1"/>
      <c r="L1410" s="1"/>
      <c r="M1410" s="1"/>
      <c r="N1410" s="1"/>
      <c r="O1410" s="1"/>
      <c r="P1410" s="1"/>
      <c r="Q1410" s="1"/>
      <c r="R1410" s="1"/>
      <c r="S1410" s="1"/>
      <c r="T1410" s="1"/>
      <c r="U1410" s="1"/>
      <c r="V1410" s="1"/>
      <c r="W1410" s="1"/>
      <c r="X1410" s="1"/>
      <c r="Y1410" s="1"/>
      <c r="Z1410" s="1"/>
      <c r="AA1410" s="1"/>
      <c r="AB1410" s="1"/>
      <c r="AC1410" s="1"/>
      <c r="AD1410" s="1"/>
      <c r="AE1410" s="1"/>
      <c r="AF1410" s="1"/>
      <c r="AG1410" s="1"/>
    </row>
    <row r="1411" spans="2:33">
      <c r="B1411" s="1"/>
      <c r="C1411" s="1"/>
      <c r="D1411" s="1"/>
      <c r="E1411" s="1"/>
      <c r="F1411" s="1"/>
      <c r="G1411" s="1"/>
      <c r="H1411" s="1"/>
      <c r="I1411" s="1"/>
      <c r="J1411" s="1"/>
      <c r="K1411" s="1"/>
      <c r="L1411" s="1"/>
      <c r="M1411" s="1"/>
      <c r="N1411" s="1"/>
      <c r="O1411" s="1"/>
      <c r="P1411" s="1"/>
      <c r="Q1411" s="1"/>
      <c r="R1411" s="1"/>
      <c r="S1411" s="1"/>
      <c r="T1411" s="1"/>
      <c r="U1411" s="1"/>
      <c r="V1411" s="1"/>
      <c r="W1411" s="1"/>
      <c r="X1411" s="1"/>
      <c r="Y1411" s="1"/>
      <c r="Z1411" s="1"/>
      <c r="AA1411" s="1"/>
      <c r="AB1411" s="1"/>
      <c r="AC1411" s="1"/>
      <c r="AD1411" s="1"/>
      <c r="AE1411" s="1"/>
      <c r="AF1411" s="1"/>
      <c r="AG1411" s="1"/>
    </row>
    <row r="1412" spans="2:33">
      <c r="B1412" s="1"/>
      <c r="C1412" s="1"/>
      <c r="D1412" s="1"/>
      <c r="E1412" s="1"/>
      <c r="F1412" s="1"/>
      <c r="G1412" s="1"/>
      <c r="H1412" s="1"/>
      <c r="I1412" s="1"/>
      <c r="J1412" s="1"/>
      <c r="K1412" s="1"/>
      <c r="L1412" s="1"/>
      <c r="M1412" s="1"/>
      <c r="N1412" s="1"/>
      <c r="O1412" s="1"/>
      <c r="P1412" s="1"/>
      <c r="Q1412" s="1"/>
      <c r="R1412" s="1"/>
      <c r="S1412" s="1"/>
      <c r="T1412" s="1"/>
      <c r="U1412" s="1"/>
      <c r="V1412" s="1"/>
      <c r="W1412" s="1"/>
      <c r="X1412" s="1"/>
      <c r="Y1412" s="1"/>
      <c r="Z1412" s="1"/>
      <c r="AA1412" s="1"/>
      <c r="AB1412" s="1"/>
      <c r="AC1412" s="1"/>
      <c r="AD1412" s="1"/>
      <c r="AE1412" s="1"/>
      <c r="AF1412" s="1"/>
      <c r="AG1412" s="1"/>
    </row>
    <row r="1413" spans="2:33">
      <c r="B1413" s="1"/>
      <c r="C1413" s="1"/>
      <c r="D1413" s="1"/>
      <c r="E1413" s="1"/>
      <c r="F1413" s="1"/>
      <c r="G1413" s="1"/>
      <c r="H1413" s="1"/>
      <c r="I1413" s="1"/>
      <c r="J1413" s="1"/>
      <c r="K1413" s="1"/>
      <c r="L1413" s="1"/>
      <c r="M1413" s="1"/>
      <c r="N1413" s="1"/>
      <c r="O1413" s="1"/>
      <c r="P1413" s="1"/>
      <c r="Q1413" s="1"/>
      <c r="R1413" s="1"/>
      <c r="S1413" s="1"/>
      <c r="T1413" s="1"/>
      <c r="U1413" s="1"/>
      <c r="V1413" s="1"/>
      <c r="W1413" s="1"/>
      <c r="X1413" s="1"/>
      <c r="Y1413" s="1"/>
      <c r="Z1413" s="1"/>
      <c r="AA1413" s="1"/>
      <c r="AB1413" s="1"/>
      <c r="AC1413" s="1"/>
      <c r="AD1413" s="1"/>
      <c r="AE1413" s="1"/>
      <c r="AF1413" s="1"/>
      <c r="AG1413" s="1"/>
    </row>
    <row r="1414" spans="2:33">
      <c r="B1414" s="1"/>
      <c r="C1414" s="1"/>
      <c r="D1414" s="1"/>
      <c r="E1414" s="1"/>
      <c r="F1414" s="1"/>
      <c r="G1414" s="1"/>
      <c r="H1414" s="1"/>
      <c r="I1414" s="1"/>
      <c r="J1414" s="1"/>
      <c r="K1414" s="1"/>
      <c r="L1414" s="1"/>
      <c r="M1414" s="1"/>
      <c r="N1414" s="1"/>
      <c r="O1414" s="1"/>
      <c r="P1414" s="1"/>
      <c r="Q1414" s="1"/>
      <c r="R1414" s="1"/>
      <c r="S1414" s="1"/>
      <c r="T1414" s="1"/>
      <c r="U1414" s="1"/>
      <c r="V1414" s="1"/>
      <c r="W1414" s="1"/>
      <c r="X1414" s="1"/>
      <c r="Y1414" s="1"/>
      <c r="Z1414" s="1"/>
      <c r="AA1414" s="1"/>
      <c r="AB1414" s="1"/>
      <c r="AC1414" s="1"/>
      <c r="AD1414" s="1"/>
      <c r="AE1414" s="1"/>
      <c r="AF1414" s="1"/>
      <c r="AG1414" s="1"/>
    </row>
    <row r="1415" spans="2:33">
      <c r="B1415" s="1"/>
      <c r="C1415" s="1"/>
      <c r="D1415" s="1"/>
      <c r="E1415" s="1"/>
      <c r="F1415" s="1"/>
      <c r="G1415" s="1"/>
      <c r="H1415" s="1"/>
      <c r="I1415" s="1"/>
      <c r="J1415" s="1"/>
      <c r="K1415" s="1"/>
      <c r="L1415" s="1"/>
      <c r="M1415" s="1"/>
      <c r="N1415" s="1"/>
      <c r="O1415" s="1"/>
      <c r="P1415" s="1"/>
      <c r="Q1415" s="1"/>
      <c r="R1415" s="1"/>
      <c r="S1415" s="1"/>
      <c r="T1415" s="1"/>
      <c r="U1415" s="1"/>
      <c r="V1415" s="1"/>
      <c r="W1415" s="1"/>
      <c r="X1415" s="1"/>
      <c r="Y1415" s="1"/>
      <c r="Z1415" s="1"/>
      <c r="AA1415" s="1"/>
      <c r="AB1415" s="1"/>
      <c r="AC1415" s="1"/>
      <c r="AD1415" s="1"/>
      <c r="AE1415" s="1"/>
      <c r="AF1415" s="1"/>
      <c r="AG1415" s="1"/>
    </row>
    <row r="1416" spans="2:33">
      <c r="B1416" s="1"/>
      <c r="C1416" s="1"/>
      <c r="D1416" s="1"/>
      <c r="E1416" s="1"/>
      <c r="F1416" s="1"/>
      <c r="G1416" s="1"/>
      <c r="H1416" s="1"/>
      <c r="I1416" s="1"/>
      <c r="J1416" s="1"/>
      <c r="K1416" s="1"/>
      <c r="L1416" s="1"/>
      <c r="M1416" s="1"/>
      <c r="N1416" s="1"/>
      <c r="O1416" s="1"/>
      <c r="P1416" s="1"/>
      <c r="Q1416" s="1"/>
      <c r="R1416" s="1"/>
      <c r="S1416" s="1"/>
      <c r="T1416" s="1"/>
      <c r="U1416" s="1"/>
      <c r="V1416" s="1"/>
      <c r="W1416" s="1"/>
      <c r="X1416" s="1"/>
      <c r="Y1416" s="1"/>
      <c r="Z1416" s="1"/>
      <c r="AA1416" s="1"/>
      <c r="AB1416" s="1"/>
      <c r="AC1416" s="1"/>
      <c r="AD1416" s="1"/>
      <c r="AE1416" s="1"/>
      <c r="AF1416" s="1"/>
      <c r="AG1416" s="1"/>
    </row>
    <row r="1417" spans="2:33">
      <c r="B1417" s="1"/>
      <c r="C1417" s="1"/>
      <c r="D1417" s="1"/>
      <c r="E1417" s="1"/>
      <c r="F1417" s="1"/>
      <c r="G1417" s="1"/>
      <c r="H1417" s="1"/>
      <c r="I1417" s="1"/>
      <c r="J1417" s="1"/>
      <c r="K1417" s="1"/>
      <c r="L1417" s="1"/>
      <c r="M1417" s="1"/>
      <c r="N1417" s="1"/>
      <c r="O1417" s="1"/>
      <c r="P1417" s="1"/>
      <c r="Q1417" s="1"/>
      <c r="R1417" s="1"/>
      <c r="S1417" s="1"/>
      <c r="T1417" s="1"/>
      <c r="U1417" s="1"/>
      <c r="V1417" s="1"/>
      <c r="W1417" s="1"/>
      <c r="X1417" s="1"/>
      <c r="Y1417" s="1"/>
      <c r="Z1417" s="1"/>
      <c r="AA1417" s="1"/>
      <c r="AB1417" s="1"/>
      <c r="AC1417" s="1"/>
      <c r="AD1417" s="1"/>
      <c r="AE1417" s="1"/>
      <c r="AF1417" s="1"/>
      <c r="AG1417" s="1"/>
    </row>
    <row r="1418" spans="2:33">
      <c r="B1418" s="1"/>
      <c r="C1418" s="1"/>
      <c r="D1418" s="1"/>
      <c r="E1418" s="1"/>
      <c r="F1418" s="1"/>
      <c r="G1418" s="1"/>
      <c r="H1418" s="1"/>
      <c r="I1418" s="1"/>
      <c r="J1418" s="1"/>
      <c r="K1418" s="1"/>
      <c r="L1418" s="1"/>
      <c r="M1418" s="1"/>
      <c r="N1418" s="1"/>
      <c r="O1418" s="1"/>
      <c r="P1418" s="1"/>
      <c r="Q1418" s="1"/>
      <c r="R1418" s="1"/>
      <c r="S1418" s="1"/>
      <c r="T1418" s="1"/>
      <c r="U1418" s="1"/>
      <c r="V1418" s="1"/>
      <c r="W1418" s="1"/>
      <c r="X1418" s="1"/>
      <c r="Y1418" s="1"/>
      <c r="Z1418" s="1"/>
      <c r="AA1418" s="1"/>
      <c r="AB1418" s="1"/>
      <c r="AC1418" s="1"/>
      <c r="AD1418" s="1"/>
      <c r="AE1418" s="1"/>
      <c r="AF1418" s="1"/>
      <c r="AG1418" s="1"/>
    </row>
    <row r="1419" spans="2:33">
      <c r="B1419" s="1"/>
      <c r="C1419" s="1"/>
      <c r="D1419" s="1"/>
      <c r="E1419" s="1"/>
      <c r="F1419" s="1"/>
      <c r="G1419" s="1"/>
      <c r="H1419" s="1"/>
      <c r="I1419" s="1"/>
      <c r="J1419" s="1"/>
      <c r="K1419" s="1"/>
      <c r="L1419" s="1"/>
      <c r="M1419" s="1"/>
      <c r="N1419" s="1"/>
      <c r="O1419" s="1"/>
      <c r="P1419" s="1"/>
      <c r="Q1419" s="1"/>
      <c r="R1419" s="1"/>
      <c r="S1419" s="1"/>
      <c r="T1419" s="1"/>
      <c r="U1419" s="1"/>
      <c r="V1419" s="1"/>
      <c r="W1419" s="1"/>
      <c r="X1419" s="1"/>
      <c r="Y1419" s="1"/>
      <c r="Z1419" s="1"/>
      <c r="AA1419" s="1"/>
      <c r="AB1419" s="1"/>
      <c r="AC1419" s="1"/>
      <c r="AD1419" s="1"/>
      <c r="AE1419" s="1"/>
      <c r="AF1419" s="1"/>
      <c r="AG1419" s="1"/>
    </row>
    <row r="1420" spans="2:33">
      <c r="B1420" s="1"/>
      <c r="C1420" s="1"/>
      <c r="D1420" s="1"/>
      <c r="E1420" s="1"/>
      <c r="F1420" s="1"/>
      <c r="G1420" s="1"/>
      <c r="H1420" s="1"/>
      <c r="I1420" s="1"/>
      <c r="J1420" s="1"/>
      <c r="K1420" s="1"/>
      <c r="L1420" s="1"/>
      <c r="M1420" s="1"/>
      <c r="N1420" s="1"/>
      <c r="O1420" s="1"/>
      <c r="P1420" s="1"/>
      <c r="Q1420" s="1"/>
      <c r="R1420" s="1"/>
      <c r="S1420" s="1"/>
      <c r="T1420" s="1"/>
      <c r="U1420" s="1"/>
      <c r="V1420" s="1"/>
      <c r="W1420" s="1"/>
      <c r="X1420" s="1"/>
      <c r="Y1420" s="1"/>
      <c r="Z1420" s="1"/>
      <c r="AA1420" s="1"/>
      <c r="AB1420" s="1"/>
      <c r="AC1420" s="1"/>
      <c r="AD1420" s="1"/>
      <c r="AE1420" s="1"/>
      <c r="AF1420" s="1"/>
      <c r="AG1420" s="1"/>
    </row>
    <row r="1421" spans="2:33">
      <c r="B1421" s="1"/>
      <c r="C1421" s="1"/>
      <c r="D1421" s="1"/>
      <c r="E1421" s="1"/>
      <c r="F1421" s="1"/>
      <c r="G1421" s="1"/>
      <c r="H1421" s="1"/>
      <c r="I1421" s="1"/>
      <c r="J1421" s="1"/>
      <c r="K1421" s="1"/>
      <c r="L1421" s="1"/>
      <c r="M1421" s="1"/>
      <c r="N1421" s="1"/>
      <c r="O1421" s="1"/>
      <c r="P1421" s="1"/>
      <c r="Q1421" s="1"/>
      <c r="R1421" s="1"/>
      <c r="S1421" s="1"/>
      <c r="T1421" s="1"/>
      <c r="U1421" s="1"/>
      <c r="V1421" s="1"/>
      <c r="W1421" s="1"/>
      <c r="X1421" s="1"/>
      <c r="Y1421" s="1"/>
      <c r="Z1421" s="1"/>
      <c r="AA1421" s="1"/>
      <c r="AB1421" s="1"/>
      <c r="AC1421" s="1"/>
      <c r="AD1421" s="1"/>
      <c r="AE1421" s="1"/>
      <c r="AF1421" s="1"/>
      <c r="AG1421" s="1"/>
    </row>
    <row r="1422" spans="2:33">
      <c r="B1422" s="1"/>
      <c r="C1422" s="1"/>
      <c r="D1422" s="1"/>
      <c r="E1422" s="1"/>
      <c r="F1422" s="1"/>
      <c r="G1422" s="1"/>
      <c r="H1422" s="1"/>
      <c r="I1422" s="1"/>
      <c r="J1422" s="1"/>
      <c r="K1422" s="1"/>
      <c r="L1422" s="1"/>
      <c r="M1422" s="1"/>
      <c r="N1422" s="1"/>
      <c r="O1422" s="1"/>
      <c r="P1422" s="1"/>
      <c r="Q1422" s="1"/>
      <c r="R1422" s="1"/>
      <c r="S1422" s="1"/>
      <c r="T1422" s="1"/>
      <c r="U1422" s="1"/>
      <c r="V1422" s="1"/>
      <c r="W1422" s="1"/>
      <c r="X1422" s="1"/>
      <c r="Y1422" s="1"/>
      <c r="Z1422" s="1"/>
      <c r="AA1422" s="1"/>
      <c r="AB1422" s="1"/>
      <c r="AC1422" s="1"/>
      <c r="AD1422" s="1"/>
      <c r="AE1422" s="1"/>
      <c r="AF1422" s="1"/>
      <c r="AG1422" s="1"/>
    </row>
    <row r="1423" spans="2:33">
      <c r="B1423" s="1"/>
      <c r="C1423" s="1"/>
      <c r="D1423" s="1"/>
      <c r="E1423" s="1"/>
      <c r="F1423" s="1"/>
      <c r="G1423" s="1"/>
      <c r="H1423" s="1"/>
      <c r="I1423" s="1"/>
      <c r="J1423" s="1"/>
      <c r="K1423" s="1"/>
      <c r="L1423" s="1"/>
      <c r="M1423" s="1"/>
      <c r="N1423" s="1"/>
      <c r="O1423" s="1"/>
      <c r="P1423" s="1"/>
      <c r="Q1423" s="1"/>
      <c r="R1423" s="1"/>
      <c r="S1423" s="1"/>
      <c r="T1423" s="1"/>
      <c r="U1423" s="1"/>
      <c r="V1423" s="1"/>
      <c r="W1423" s="1"/>
      <c r="X1423" s="1"/>
      <c r="Y1423" s="1"/>
      <c r="Z1423" s="1"/>
      <c r="AA1423" s="1"/>
      <c r="AB1423" s="1"/>
      <c r="AC1423" s="1"/>
      <c r="AD1423" s="1"/>
      <c r="AE1423" s="1"/>
      <c r="AF1423" s="1"/>
      <c r="AG1423" s="1"/>
    </row>
    <row r="1424" spans="2:33">
      <c r="B1424" s="1"/>
      <c r="C1424" s="1"/>
      <c r="D1424" s="1"/>
      <c r="E1424" s="1"/>
      <c r="F1424" s="1"/>
      <c r="G1424" s="1"/>
      <c r="H1424" s="1"/>
      <c r="I1424" s="1"/>
      <c r="J1424" s="1"/>
      <c r="K1424" s="1"/>
      <c r="L1424" s="1"/>
      <c r="M1424" s="1"/>
      <c r="N1424" s="1"/>
      <c r="O1424" s="1"/>
      <c r="P1424" s="1"/>
      <c r="Q1424" s="1"/>
      <c r="R1424" s="1"/>
      <c r="S1424" s="1"/>
      <c r="T1424" s="1"/>
      <c r="U1424" s="1"/>
      <c r="V1424" s="1"/>
      <c r="W1424" s="1"/>
      <c r="X1424" s="1"/>
      <c r="Y1424" s="1"/>
      <c r="Z1424" s="1"/>
      <c r="AA1424" s="1"/>
      <c r="AB1424" s="1"/>
      <c r="AC1424" s="1"/>
      <c r="AD1424" s="1"/>
      <c r="AE1424" s="1"/>
      <c r="AF1424" s="1"/>
      <c r="AG1424" s="1"/>
    </row>
    <row r="1425" spans="2:33">
      <c r="B1425" s="1"/>
      <c r="C1425" s="1"/>
      <c r="D1425" s="1"/>
      <c r="E1425" s="1"/>
      <c r="F1425" s="1"/>
      <c r="G1425" s="1"/>
      <c r="H1425" s="1"/>
      <c r="I1425" s="1"/>
      <c r="J1425" s="1"/>
      <c r="K1425" s="1"/>
      <c r="L1425" s="1"/>
      <c r="M1425" s="1"/>
      <c r="N1425" s="1"/>
      <c r="O1425" s="1"/>
      <c r="P1425" s="1"/>
      <c r="Q1425" s="1"/>
      <c r="R1425" s="1"/>
      <c r="S1425" s="1"/>
      <c r="T1425" s="1"/>
      <c r="U1425" s="1"/>
      <c r="V1425" s="1"/>
      <c r="W1425" s="1"/>
      <c r="X1425" s="1"/>
      <c r="Y1425" s="1"/>
      <c r="Z1425" s="1"/>
      <c r="AA1425" s="1"/>
      <c r="AB1425" s="1"/>
      <c r="AC1425" s="1"/>
      <c r="AD1425" s="1"/>
      <c r="AE1425" s="1"/>
      <c r="AF1425" s="1"/>
      <c r="AG1425" s="1"/>
    </row>
    <row r="1426" spans="2:33">
      <c r="B1426" s="1"/>
      <c r="C1426" s="1"/>
      <c r="D1426" s="1"/>
      <c r="E1426" s="1"/>
      <c r="F1426" s="1"/>
      <c r="G1426" s="1"/>
      <c r="H1426" s="1"/>
      <c r="I1426" s="1"/>
      <c r="J1426" s="1"/>
      <c r="K1426" s="1"/>
      <c r="L1426" s="1"/>
      <c r="M1426" s="1"/>
      <c r="N1426" s="1"/>
      <c r="O1426" s="1"/>
      <c r="P1426" s="1"/>
      <c r="Q1426" s="1"/>
      <c r="R1426" s="1"/>
      <c r="S1426" s="1"/>
      <c r="T1426" s="1"/>
      <c r="U1426" s="1"/>
      <c r="V1426" s="1"/>
      <c r="W1426" s="1"/>
      <c r="X1426" s="1"/>
      <c r="Y1426" s="1"/>
      <c r="Z1426" s="1"/>
      <c r="AA1426" s="1"/>
      <c r="AB1426" s="1"/>
      <c r="AC1426" s="1"/>
      <c r="AD1426" s="1"/>
      <c r="AE1426" s="1"/>
      <c r="AF1426" s="1"/>
      <c r="AG1426" s="1"/>
    </row>
    <row r="1427" spans="2:33">
      <c r="B1427" s="1"/>
      <c r="C1427" s="1"/>
      <c r="D1427" s="1"/>
      <c r="E1427" s="1"/>
      <c r="F1427" s="1"/>
      <c r="G1427" s="1"/>
      <c r="H1427" s="1"/>
      <c r="I1427" s="1"/>
      <c r="J1427" s="1"/>
      <c r="K1427" s="1"/>
      <c r="L1427" s="1"/>
      <c r="M1427" s="1"/>
      <c r="N1427" s="1"/>
      <c r="O1427" s="1"/>
      <c r="P1427" s="1"/>
      <c r="Q1427" s="1"/>
      <c r="R1427" s="1"/>
      <c r="S1427" s="1"/>
      <c r="T1427" s="1"/>
      <c r="U1427" s="1"/>
      <c r="V1427" s="1"/>
      <c r="W1427" s="1"/>
      <c r="X1427" s="1"/>
      <c r="Y1427" s="1"/>
      <c r="Z1427" s="1"/>
      <c r="AA1427" s="1"/>
      <c r="AB1427" s="1"/>
      <c r="AC1427" s="1"/>
      <c r="AD1427" s="1"/>
      <c r="AE1427" s="1"/>
      <c r="AF1427" s="1"/>
      <c r="AG1427" s="1"/>
    </row>
    <row r="1428" spans="2:33">
      <c r="B1428" s="1"/>
      <c r="C1428" s="1"/>
      <c r="D1428" s="1"/>
      <c r="E1428" s="1"/>
      <c r="F1428" s="1"/>
      <c r="G1428" s="1"/>
      <c r="H1428" s="1"/>
      <c r="I1428" s="1"/>
      <c r="J1428" s="1"/>
      <c r="K1428" s="1"/>
      <c r="L1428" s="1"/>
      <c r="M1428" s="1"/>
      <c r="N1428" s="1"/>
      <c r="O1428" s="1"/>
      <c r="P1428" s="1"/>
      <c r="Q1428" s="1"/>
      <c r="R1428" s="1"/>
      <c r="S1428" s="1"/>
      <c r="T1428" s="1"/>
      <c r="U1428" s="1"/>
      <c r="V1428" s="1"/>
      <c r="W1428" s="1"/>
      <c r="X1428" s="1"/>
      <c r="Y1428" s="1"/>
      <c r="Z1428" s="1"/>
      <c r="AA1428" s="1"/>
      <c r="AB1428" s="1"/>
      <c r="AC1428" s="1"/>
      <c r="AD1428" s="1"/>
      <c r="AE1428" s="1"/>
      <c r="AF1428" s="1"/>
      <c r="AG1428" s="1"/>
    </row>
    <row r="1429" spans="2:33">
      <c r="B1429" s="1"/>
      <c r="C1429" s="1"/>
      <c r="D1429" s="1"/>
      <c r="E1429" s="1"/>
      <c r="F1429" s="1"/>
      <c r="G1429" s="1"/>
      <c r="H1429" s="1"/>
      <c r="I1429" s="1"/>
      <c r="J1429" s="1"/>
      <c r="K1429" s="1"/>
      <c r="L1429" s="1"/>
      <c r="M1429" s="1"/>
      <c r="N1429" s="1"/>
      <c r="O1429" s="1"/>
      <c r="P1429" s="1"/>
      <c r="Q1429" s="1"/>
      <c r="R1429" s="1"/>
      <c r="S1429" s="1"/>
      <c r="T1429" s="1"/>
      <c r="U1429" s="1"/>
      <c r="V1429" s="1"/>
      <c r="W1429" s="1"/>
      <c r="X1429" s="1"/>
      <c r="Y1429" s="1"/>
      <c r="Z1429" s="1"/>
      <c r="AA1429" s="1"/>
      <c r="AB1429" s="1"/>
      <c r="AC1429" s="1"/>
      <c r="AD1429" s="1"/>
      <c r="AE1429" s="1"/>
      <c r="AF1429" s="1"/>
      <c r="AG1429" s="1"/>
    </row>
    <row r="1430" spans="2:33">
      <c r="B1430" s="1"/>
      <c r="C1430" s="1"/>
      <c r="D1430" s="1"/>
      <c r="E1430" s="1"/>
      <c r="F1430" s="1"/>
      <c r="G1430" s="1"/>
      <c r="H1430" s="1"/>
      <c r="I1430" s="1"/>
      <c r="J1430" s="1"/>
      <c r="K1430" s="1"/>
      <c r="L1430" s="1"/>
      <c r="M1430" s="1"/>
      <c r="N1430" s="1"/>
      <c r="O1430" s="1"/>
      <c r="P1430" s="1"/>
      <c r="Q1430" s="1"/>
      <c r="R1430" s="1"/>
      <c r="S1430" s="1"/>
      <c r="T1430" s="1"/>
      <c r="U1430" s="1"/>
      <c r="V1430" s="1"/>
      <c r="W1430" s="1"/>
      <c r="X1430" s="1"/>
      <c r="Y1430" s="1"/>
      <c r="Z1430" s="1"/>
      <c r="AA1430" s="1"/>
      <c r="AB1430" s="1"/>
      <c r="AC1430" s="1"/>
      <c r="AD1430" s="1"/>
      <c r="AE1430" s="1"/>
      <c r="AF1430" s="1"/>
      <c r="AG1430" s="1"/>
    </row>
    <row r="1431" spans="2:33">
      <c r="B1431" s="1"/>
      <c r="C1431" s="1"/>
      <c r="D1431" s="1"/>
      <c r="E1431" s="1"/>
      <c r="F1431" s="1"/>
      <c r="G1431" s="1"/>
      <c r="H1431" s="1"/>
      <c r="I1431" s="1"/>
      <c r="J1431" s="1"/>
      <c r="K1431" s="1"/>
      <c r="L1431" s="1"/>
      <c r="M1431" s="1"/>
      <c r="N1431" s="1"/>
      <c r="O1431" s="1"/>
      <c r="P1431" s="1"/>
      <c r="Q1431" s="1"/>
      <c r="R1431" s="1"/>
      <c r="S1431" s="1"/>
      <c r="T1431" s="1"/>
      <c r="U1431" s="1"/>
      <c r="V1431" s="1"/>
      <c r="W1431" s="1"/>
      <c r="X1431" s="1"/>
      <c r="Y1431" s="1"/>
      <c r="Z1431" s="1"/>
      <c r="AA1431" s="1"/>
      <c r="AB1431" s="1"/>
      <c r="AC1431" s="1"/>
      <c r="AD1431" s="1"/>
      <c r="AE1431" s="1"/>
      <c r="AF1431" s="1"/>
      <c r="AG1431" s="1"/>
    </row>
    <row r="1432" spans="2:33">
      <c r="B1432" s="1"/>
      <c r="C1432" s="1"/>
      <c r="D1432" s="1"/>
      <c r="E1432" s="1"/>
      <c r="F1432" s="1"/>
      <c r="G1432" s="1"/>
      <c r="H1432" s="1"/>
      <c r="I1432" s="1"/>
      <c r="J1432" s="1"/>
      <c r="K1432" s="1"/>
      <c r="L1432" s="1"/>
      <c r="M1432" s="1"/>
      <c r="N1432" s="1"/>
      <c r="O1432" s="1"/>
      <c r="P1432" s="1"/>
      <c r="Q1432" s="1"/>
      <c r="R1432" s="1"/>
      <c r="S1432" s="1"/>
      <c r="T1432" s="1"/>
      <c r="U1432" s="1"/>
      <c r="V1432" s="1"/>
      <c r="W1432" s="1"/>
      <c r="X1432" s="1"/>
      <c r="Y1432" s="1"/>
      <c r="Z1432" s="1"/>
      <c r="AA1432" s="1"/>
      <c r="AB1432" s="1"/>
      <c r="AC1432" s="1"/>
      <c r="AD1432" s="1"/>
      <c r="AE1432" s="1"/>
      <c r="AF1432" s="1"/>
      <c r="AG1432" s="1"/>
    </row>
    <row r="1433" spans="2:33">
      <c r="B1433" s="1"/>
      <c r="C1433" s="1"/>
      <c r="D1433" s="1"/>
      <c r="E1433" s="1"/>
      <c r="F1433" s="1"/>
      <c r="G1433" s="1"/>
      <c r="H1433" s="1"/>
      <c r="I1433" s="1"/>
      <c r="J1433" s="1"/>
      <c r="K1433" s="1"/>
      <c r="L1433" s="1"/>
      <c r="M1433" s="1"/>
      <c r="N1433" s="1"/>
      <c r="O1433" s="1"/>
      <c r="P1433" s="1"/>
      <c r="Q1433" s="1"/>
      <c r="R1433" s="1"/>
      <c r="S1433" s="1"/>
      <c r="T1433" s="1"/>
      <c r="U1433" s="1"/>
      <c r="V1433" s="1"/>
      <c r="W1433" s="1"/>
      <c r="X1433" s="1"/>
      <c r="Y1433" s="1"/>
      <c r="Z1433" s="1"/>
      <c r="AA1433" s="1"/>
      <c r="AB1433" s="1"/>
      <c r="AC1433" s="1"/>
      <c r="AD1433" s="1"/>
      <c r="AE1433" s="1"/>
      <c r="AF1433" s="1"/>
      <c r="AG1433" s="1"/>
    </row>
    <row r="1434" spans="2:33">
      <c r="B1434" s="1"/>
      <c r="C1434" s="1"/>
      <c r="D1434" s="1"/>
      <c r="E1434" s="1"/>
      <c r="F1434" s="1"/>
      <c r="G1434" s="1"/>
      <c r="H1434" s="1"/>
      <c r="I1434" s="1"/>
      <c r="J1434" s="1"/>
      <c r="K1434" s="1"/>
      <c r="L1434" s="1"/>
      <c r="M1434" s="1"/>
      <c r="N1434" s="1"/>
      <c r="O1434" s="1"/>
      <c r="P1434" s="1"/>
      <c r="Q1434" s="1"/>
      <c r="R1434" s="1"/>
      <c r="S1434" s="1"/>
      <c r="T1434" s="1"/>
      <c r="U1434" s="1"/>
      <c r="V1434" s="1"/>
      <c r="W1434" s="1"/>
      <c r="X1434" s="1"/>
      <c r="Y1434" s="1"/>
      <c r="Z1434" s="1"/>
      <c r="AA1434" s="1"/>
      <c r="AB1434" s="1"/>
      <c r="AC1434" s="1"/>
      <c r="AD1434" s="1"/>
      <c r="AE1434" s="1"/>
      <c r="AF1434" s="1"/>
      <c r="AG1434" s="1"/>
    </row>
    <row r="1435" spans="2:33">
      <c r="B1435" s="1"/>
      <c r="C1435" s="1"/>
      <c r="D1435" s="1"/>
      <c r="E1435" s="1"/>
      <c r="F1435" s="1"/>
      <c r="G1435" s="1"/>
      <c r="H1435" s="1"/>
      <c r="I1435" s="1"/>
      <c r="J1435" s="1"/>
      <c r="K1435" s="1"/>
      <c r="L1435" s="1"/>
      <c r="M1435" s="1"/>
      <c r="N1435" s="1"/>
      <c r="O1435" s="1"/>
      <c r="P1435" s="1"/>
      <c r="Q1435" s="1"/>
      <c r="R1435" s="1"/>
      <c r="S1435" s="1"/>
      <c r="T1435" s="1"/>
      <c r="U1435" s="1"/>
      <c r="V1435" s="1"/>
      <c r="W1435" s="1"/>
      <c r="X1435" s="1"/>
      <c r="Y1435" s="1"/>
      <c r="Z1435" s="1"/>
      <c r="AA1435" s="1"/>
      <c r="AB1435" s="1"/>
      <c r="AC1435" s="1"/>
      <c r="AD1435" s="1"/>
      <c r="AE1435" s="1"/>
      <c r="AF1435" s="1"/>
      <c r="AG1435" s="1"/>
    </row>
    <row r="1436" spans="2:33">
      <c r="B1436" s="1"/>
      <c r="C1436" s="1"/>
      <c r="D1436" s="1"/>
      <c r="E1436" s="1"/>
      <c r="F1436" s="1"/>
      <c r="G1436" s="1"/>
      <c r="H1436" s="1"/>
      <c r="I1436" s="1"/>
      <c r="J1436" s="1"/>
      <c r="K1436" s="1"/>
      <c r="L1436" s="1"/>
      <c r="M1436" s="1"/>
      <c r="N1436" s="1"/>
      <c r="O1436" s="1"/>
      <c r="P1436" s="1"/>
      <c r="Q1436" s="1"/>
      <c r="R1436" s="1"/>
      <c r="S1436" s="1"/>
      <c r="T1436" s="1"/>
      <c r="U1436" s="1"/>
      <c r="V1436" s="1"/>
      <c r="W1436" s="1"/>
      <c r="X1436" s="1"/>
      <c r="Y1436" s="1"/>
      <c r="Z1436" s="1"/>
      <c r="AA1436" s="1"/>
      <c r="AB1436" s="1"/>
      <c r="AC1436" s="1"/>
      <c r="AD1436" s="1"/>
      <c r="AE1436" s="1"/>
      <c r="AF1436" s="1"/>
      <c r="AG1436" s="1"/>
    </row>
    <row r="1437" spans="2:33">
      <c r="B1437" s="1"/>
      <c r="C1437" s="1"/>
      <c r="D1437" s="1"/>
      <c r="E1437" s="1"/>
      <c r="F1437" s="1"/>
      <c r="G1437" s="1"/>
      <c r="H1437" s="1"/>
      <c r="I1437" s="1"/>
      <c r="J1437" s="1"/>
      <c r="K1437" s="1"/>
      <c r="L1437" s="1"/>
      <c r="M1437" s="1"/>
      <c r="N1437" s="1"/>
      <c r="O1437" s="1"/>
      <c r="P1437" s="1"/>
      <c r="Q1437" s="1"/>
      <c r="R1437" s="1"/>
      <c r="S1437" s="1"/>
      <c r="T1437" s="1"/>
      <c r="U1437" s="1"/>
      <c r="V1437" s="1"/>
      <c r="W1437" s="1"/>
      <c r="X1437" s="1"/>
      <c r="Y1437" s="1"/>
      <c r="Z1437" s="1"/>
      <c r="AA1437" s="1"/>
      <c r="AB1437" s="1"/>
      <c r="AC1437" s="1"/>
      <c r="AD1437" s="1"/>
      <c r="AE1437" s="1"/>
      <c r="AF1437" s="1"/>
      <c r="AG1437" s="1"/>
    </row>
    <row r="1438" spans="2:33">
      <c r="B1438" s="1"/>
      <c r="C1438" s="1"/>
      <c r="D1438" s="1"/>
      <c r="E1438" s="1"/>
      <c r="F1438" s="1"/>
      <c r="G1438" s="1"/>
      <c r="H1438" s="1"/>
      <c r="I1438" s="1"/>
      <c r="J1438" s="1"/>
      <c r="K1438" s="1"/>
      <c r="L1438" s="1"/>
      <c r="M1438" s="1"/>
      <c r="N1438" s="1"/>
      <c r="O1438" s="1"/>
      <c r="P1438" s="1"/>
      <c r="Q1438" s="1"/>
      <c r="R1438" s="1"/>
      <c r="S1438" s="1"/>
      <c r="T1438" s="1"/>
      <c r="U1438" s="1"/>
      <c r="V1438" s="1"/>
      <c r="W1438" s="1"/>
      <c r="X1438" s="1"/>
      <c r="Y1438" s="1"/>
      <c r="Z1438" s="1"/>
      <c r="AA1438" s="1"/>
      <c r="AB1438" s="1"/>
      <c r="AC1438" s="1"/>
      <c r="AD1438" s="1"/>
      <c r="AE1438" s="1"/>
      <c r="AF1438" s="1"/>
      <c r="AG1438" s="1"/>
    </row>
    <row r="1439" spans="2:33">
      <c r="B1439" s="1"/>
      <c r="C1439" s="1"/>
      <c r="D1439" s="1"/>
      <c r="E1439" s="1"/>
      <c r="F1439" s="1"/>
      <c r="G1439" s="1"/>
      <c r="H1439" s="1"/>
      <c r="I1439" s="1"/>
      <c r="J1439" s="1"/>
      <c r="K1439" s="1"/>
      <c r="L1439" s="1"/>
      <c r="M1439" s="1"/>
      <c r="N1439" s="1"/>
      <c r="O1439" s="1"/>
      <c r="P1439" s="1"/>
      <c r="Q1439" s="1"/>
      <c r="R1439" s="1"/>
      <c r="S1439" s="1"/>
      <c r="T1439" s="1"/>
      <c r="U1439" s="1"/>
      <c r="V1439" s="1"/>
      <c r="W1439" s="1"/>
      <c r="X1439" s="1"/>
      <c r="Y1439" s="1"/>
      <c r="Z1439" s="1"/>
      <c r="AA1439" s="1"/>
      <c r="AB1439" s="1"/>
      <c r="AC1439" s="1"/>
      <c r="AD1439" s="1"/>
      <c r="AE1439" s="1"/>
      <c r="AF1439" s="1"/>
      <c r="AG1439" s="1"/>
    </row>
    <row r="1440" spans="2:33">
      <c r="B1440" s="1"/>
      <c r="C1440" s="1"/>
      <c r="D1440" s="1"/>
      <c r="E1440" s="1"/>
      <c r="F1440" s="1"/>
      <c r="G1440" s="1"/>
      <c r="H1440" s="1"/>
      <c r="I1440" s="1"/>
      <c r="J1440" s="1"/>
      <c r="K1440" s="1"/>
      <c r="L1440" s="1"/>
      <c r="M1440" s="1"/>
      <c r="N1440" s="1"/>
      <c r="O1440" s="1"/>
      <c r="P1440" s="1"/>
      <c r="Q1440" s="1"/>
      <c r="R1440" s="1"/>
      <c r="S1440" s="1"/>
      <c r="T1440" s="1"/>
      <c r="U1440" s="1"/>
      <c r="V1440" s="1"/>
      <c r="W1440" s="1"/>
      <c r="X1440" s="1"/>
      <c r="Y1440" s="1"/>
      <c r="Z1440" s="1"/>
      <c r="AA1440" s="1"/>
      <c r="AB1440" s="1"/>
      <c r="AC1440" s="1"/>
      <c r="AD1440" s="1"/>
      <c r="AE1440" s="1"/>
      <c r="AF1440" s="1"/>
      <c r="AG1440" s="1"/>
    </row>
    <row r="1441" spans="2:33">
      <c r="B1441" s="1"/>
      <c r="C1441" s="1"/>
      <c r="D1441" s="1"/>
      <c r="E1441" s="1"/>
      <c r="F1441" s="1"/>
      <c r="G1441" s="1"/>
      <c r="H1441" s="1"/>
      <c r="I1441" s="1"/>
      <c r="J1441" s="1"/>
      <c r="K1441" s="1"/>
      <c r="L1441" s="1"/>
      <c r="M1441" s="1"/>
      <c r="N1441" s="1"/>
      <c r="O1441" s="1"/>
      <c r="P1441" s="1"/>
      <c r="Q1441" s="1"/>
      <c r="R1441" s="1"/>
      <c r="S1441" s="1"/>
      <c r="T1441" s="1"/>
      <c r="U1441" s="1"/>
      <c r="V1441" s="1"/>
      <c r="W1441" s="1"/>
      <c r="X1441" s="1"/>
      <c r="Y1441" s="1"/>
      <c r="Z1441" s="1"/>
      <c r="AA1441" s="1"/>
      <c r="AB1441" s="1"/>
      <c r="AC1441" s="1"/>
      <c r="AD1441" s="1"/>
      <c r="AE1441" s="1"/>
      <c r="AF1441" s="1"/>
      <c r="AG1441" s="1"/>
    </row>
    <row r="1442" spans="2:33">
      <c r="B1442" s="1"/>
      <c r="C1442" s="1"/>
      <c r="D1442" s="1"/>
      <c r="E1442" s="1"/>
      <c r="F1442" s="1"/>
      <c r="G1442" s="1"/>
      <c r="H1442" s="1"/>
      <c r="I1442" s="1"/>
      <c r="J1442" s="1"/>
      <c r="K1442" s="1"/>
      <c r="L1442" s="1"/>
      <c r="M1442" s="1"/>
      <c r="N1442" s="1"/>
      <c r="O1442" s="1"/>
      <c r="P1442" s="1"/>
      <c r="Q1442" s="1"/>
      <c r="R1442" s="1"/>
      <c r="S1442" s="1"/>
      <c r="T1442" s="1"/>
      <c r="U1442" s="1"/>
      <c r="V1442" s="1"/>
      <c r="W1442" s="1"/>
      <c r="X1442" s="1"/>
      <c r="Y1442" s="1"/>
      <c r="Z1442" s="1"/>
      <c r="AA1442" s="1"/>
      <c r="AB1442" s="1"/>
      <c r="AC1442" s="1"/>
      <c r="AD1442" s="1"/>
      <c r="AE1442" s="1"/>
      <c r="AF1442" s="1"/>
      <c r="AG1442" s="1"/>
    </row>
    <row r="1443" spans="2:33">
      <c r="B1443" s="1"/>
      <c r="C1443" s="1"/>
      <c r="D1443" s="1"/>
      <c r="E1443" s="1"/>
      <c r="F1443" s="1"/>
      <c r="G1443" s="1"/>
      <c r="H1443" s="1"/>
      <c r="I1443" s="1"/>
      <c r="J1443" s="1"/>
      <c r="K1443" s="1"/>
      <c r="L1443" s="1"/>
      <c r="M1443" s="1"/>
      <c r="N1443" s="1"/>
      <c r="O1443" s="1"/>
      <c r="P1443" s="1"/>
      <c r="Q1443" s="1"/>
      <c r="R1443" s="1"/>
      <c r="S1443" s="1"/>
      <c r="T1443" s="1"/>
      <c r="U1443" s="1"/>
      <c r="V1443" s="1"/>
      <c r="W1443" s="1"/>
      <c r="X1443" s="1"/>
      <c r="Y1443" s="1"/>
      <c r="Z1443" s="1"/>
      <c r="AA1443" s="1"/>
      <c r="AB1443" s="1"/>
      <c r="AC1443" s="1"/>
      <c r="AD1443" s="1"/>
      <c r="AE1443" s="1"/>
      <c r="AF1443" s="1"/>
      <c r="AG1443" s="1"/>
    </row>
    <row r="1444" spans="2:33">
      <c r="B1444" s="1"/>
      <c r="C1444" s="1"/>
      <c r="D1444" s="1"/>
      <c r="E1444" s="1"/>
      <c r="F1444" s="1"/>
      <c r="G1444" s="1"/>
      <c r="H1444" s="1"/>
      <c r="I1444" s="1"/>
      <c r="J1444" s="1"/>
      <c r="K1444" s="1"/>
      <c r="L1444" s="1"/>
      <c r="M1444" s="1"/>
      <c r="N1444" s="1"/>
      <c r="O1444" s="1"/>
      <c r="P1444" s="1"/>
      <c r="Q1444" s="1"/>
      <c r="R1444" s="1"/>
      <c r="S1444" s="1"/>
      <c r="T1444" s="1"/>
      <c r="U1444" s="1"/>
      <c r="V1444" s="1"/>
      <c r="W1444" s="1"/>
      <c r="X1444" s="1"/>
      <c r="Y1444" s="1"/>
      <c r="Z1444" s="1"/>
      <c r="AA1444" s="1"/>
      <c r="AB1444" s="1"/>
      <c r="AC1444" s="1"/>
      <c r="AD1444" s="1"/>
      <c r="AE1444" s="1"/>
      <c r="AF1444" s="1"/>
      <c r="AG1444" s="1"/>
    </row>
    <row r="1445" spans="2:33">
      <c r="B1445" s="1"/>
      <c r="C1445" s="1"/>
      <c r="D1445" s="1"/>
      <c r="E1445" s="1"/>
      <c r="F1445" s="1"/>
      <c r="G1445" s="1"/>
      <c r="H1445" s="1"/>
      <c r="I1445" s="1"/>
      <c r="J1445" s="1"/>
      <c r="K1445" s="1"/>
      <c r="L1445" s="1"/>
      <c r="M1445" s="1"/>
      <c r="N1445" s="1"/>
      <c r="O1445" s="1"/>
      <c r="P1445" s="1"/>
      <c r="Q1445" s="1"/>
      <c r="R1445" s="1"/>
      <c r="S1445" s="1"/>
      <c r="T1445" s="1"/>
      <c r="U1445" s="1"/>
      <c r="V1445" s="1"/>
      <c r="W1445" s="1"/>
      <c r="X1445" s="1"/>
      <c r="Y1445" s="1"/>
      <c r="Z1445" s="1"/>
      <c r="AA1445" s="1"/>
      <c r="AB1445" s="1"/>
      <c r="AC1445" s="1"/>
      <c r="AD1445" s="1"/>
      <c r="AE1445" s="1"/>
      <c r="AF1445" s="1"/>
      <c r="AG1445" s="1"/>
    </row>
    <row r="1446" spans="2:33">
      <c r="B1446" s="1"/>
      <c r="C1446" s="1"/>
      <c r="D1446" s="1"/>
      <c r="E1446" s="1"/>
      <c r="F1446" s="1"/>
      <c r="G1446" s="1"/>
      <c r="H1446" s="1"/>
      <c r="I1446" s="1"/>
      <c r="J1446" s="1"/>
      <c r="K1446" s="1"/>
      <c r="L1446" s="1"/>
      <c r="M1446" s="1"/>
      <c r="N1446" s="1"/>
      <c r="O1446" s="1"/>
      <c r="P1446" s="1"/>
      <c r="Q1446" s="1"/>
      <c r="R1446" s="1"/>
      <c r="S1446" s="1"/>
      <c r="T1446" s="1"/>
      <c r="U1446" s="1"/>
      <c r="V1446" s="1"/>
      <c r="W1446" s="1"/>
      <c r="X1446" s="1"/>
      <c r="Y1446" s="1"/>
      <c r="Z1446" s="1"/>
      <c r="AA1446" s="1"/>
      <c r="AB1446" s="1"/>
      <c r="AC1446" s="1"/>
      <c r="AD1446" s="1"/>
      <c r="AE1446" s="1"/>
      <c r="AF1446" s="1"/>
      <c r="AG1446" s="1"/>
    </row>
    <row r="1447" spans="2:33">
      <c r="B1447" s="1"/>
      <c r="C1447" s="1"/>
      <c r="D1447" s="1"/>
      <c r="E1447" s="1"/>
      <c r="F1447" s="1"/>
      <c r="G1447" s="1"/>
      <c r="H1447" s="1"/>
      <c r="I1447" s="1"/>
      <c r="J1447" s="1"/>
      <c r="K1447" s="1"/>
      <c r="L1447" s="1"/>
      <c r="M1447" s="1"/>
      <c r="N1447" s="1"/>
      <c r="O1447" s="1"/>
      <c r="P1447" s="1"/>
      <c r="Q1447" s="1"/>
      <c r="R1447" s="1"/>
      <c r="S1447" s="1"/>
      <c r="T1447" s="1"/>
      <c r="U1447" s="1"/>
      <c r="V1447" s="1"/>
      <c r="W1447" s="1"/>
      <c r="X1447" s="1"/>
      <c r="Y1447" s="1"/>
      <c r="Z1447" s="1"/>
      <c r="AA1447" s="1"/>
      <c r="AB1447" s="1"/>
      <c r="AC1447" s="1"/>
      <c r="AD1447" s="1"/>
      <c r="AE1447" s="1"/>
      <c r="AF1447" s="1"/>
      <c r="AG1447" s="1"/>
    </row>
    <row r="1448" spans="2:33">
      <c r="B1448" s="1"/>
      <c r="C1448" s="1"/>
      <c r="D1448" s="1"/>
      <c r="E1448" s="1"/>
      <c r="F1448" s="1"/>
      <c r="G1448" s="1"/>
      <c r="H1448" s="1"/>
      <c r="I1448" s="1"/>
      <c r="J1448" s="1"/>
      <c r="K1448" s="1"/>
      <c r="L1448" s="1"/>
      <c r="M1448" s="1"/>
      <c r="N1448" s="1"/>
      <c r="O1448" s="1"/>
      <c r="P1448" s="1"/>
      <c r="Q1448" s="1"/>
      <c r="R1448" s="1"/>
      <c r="S1448" s="1"/>
      <c r="T1448" s="1"/>
      <c r="U1448" s="1"/>
      <c r="V1448" s="1"/>
      <c r="W1448" s="1"/>
      <c r="X1448" s="1"/>
      <c r="Y1448" s="1"/>
      <c r="Z1448" s="1"/>
      <c r="AA1448" s="1"/>
      <c r="AB1448" s="1"/>
      <c r="AC1448" s="1"/>
      <c r="AD1448" s="1"/>
      <c r="AE1448" s="1"/>
      <c r="AF1448" s="1"/>
      <c r="AG1448" s="1"/>
    </row>
    <row r="1449" spans="2:33">
      <c r="B1449" s="1"/>
      <c r="C1449" s="1"/>
      <c r="D1449" s="1"/>
      <c r="E1449" s="1"/>
      <c r="F1449" s="1"/>
      <c r="G1449" s="1"/>
      <c r="H1449" s="1"/>
      <c r="I1449" s="1"/>
      <c r="J1449" s="1"/>
      <c r="K1449" s="1"/>
      <c r="L1449" s="1"/>
      <c r="M1449" s="1"/>
      <c r="N1449" s="1"/>
      <c r="O1449" s="1"/>
      <c r="P1449" s="1"/>
      <c r="Q1449" s="1"/>
      <c r="R1449" s="1"/>
      <c r="S1449" s="1"/>
      <c r="T1449" s="1"/>
      <c r="U1449" s="1"/>
      <c r="V1449" s="1"/>
      <c r="W1449" s="1"/>
      <c r="X1449" s="1"/>
      <c r="Y1449" s="1"/>
      <c r="Z1449" s="1"/>
      <c r="AA1449" s="1"/>
      <c r="AB1449" s="1"/>
      <c r="AC1449" s="1"/>
      <c r="AD1449" s="1"/>
      <c r="AE1449" s="1"/>
      <c r="AF1449" s="1"/>
      <c r="AG1449" s="1"/>
    </row>
    <row r="1450" spans="2:33">
      <c r="B1450" s="1"/>
      <c r="C1450" s="1"/>
      <c r="D1450" s="1"/>
      <c r="E1450" s="1"/>
      <c r="F1450" s="1"/>
      <c r="G1450" s="1"/>
      <c r="H1450" s="1"/>
      <c r="I1450" s="1"/>
      <c r="J1450" s="1"/>
      <c r="K1450" s="1"/>
      <c r="L1450" s="1"/>
      <c r="M1450" s="1"/>
      <c r="N1450" s="1"/>
      <c r="O1450" s="1"/>
      <c r="P1450" s="1"/>
      <c r="Q1450" s="1"/>
      <c r="R1450" s="1"/>
      <c r="S1450" s="1"/>
      <c r="T1450" s="1"/>
      <c r="U1450" s="1"/>
      <c r="V1450" s="1"/>
      <c r="W1450" s="1"/>
      <c r="X1450" s="1"/>
      <c r="Y1450" s="1"/>
      <c r="Z1450" s="1"/>
      <c r="AA1450" s="1"/>
      <c r="AB1450" s="1"/>
      <c r="AC1450" s="1"/>
      <c r="AD1450" s="1"/>
      <c r="AE1450" s="1"/>
      <c r="AF1450" s="1"/>
      <c r="AG1450" s="1"/>
    </row>
    <row r="1451" spans="2:33">
      <c r="B1451" s="1"/>
      <c r="C1451" s="1"/>
      <c r="D1451" s="1"/>
      <c r="E1451" s="1"/>
      <c r="F1451" s="1"/>
      <c r="G1451" s="1"/>
      <c r="H1451" s="1"/>
      <c r="I1451" s="1"/>
      <c r="J1451" s="1"/>
      <c r="K1451" s="1"/>
      <c r="L1451" s="1"/>
      <c r="M1451" s="1"/>
      <c r="N1451" s="1"/>
      <c r="O1451" s="1"/>
      <c r="P1451" s="1"/>
      <c r="Q1451" s="1"/>
      <c r="R1451" s="1"/>
      <c r="S1451" s="1"/>
      <c r="T1451" s="1"/>
      <c r="U1451" s="1"/>
      <c r="V1451" s="1"/>
      <c r="W1451" s="1"/>
      <c r="X1451" s="1"/>
      <c r="Y1451" s="1"/>
      <c r="Z1451" s="1"/>
      <c r="AA1451" s="1"/>
      <c r="AB1451" s="1"/>
      <c r="AC1451" s="1"/>
      <c r="AD1451" s="1"/>
      <c r="AE1451" s="1"/>
      <c r="AF1451" s="1"/>
      <c r="AG1451" s="1"/>
    </row>
    <row r="1452" spans="2:33">
      <c r="B1452" s="1"/>
      <c r="C1452" s="1"/>
      <c r="D1452" s="1"/>
      <c r="E1452" s="1"/>
      <c r="F1452" s="1"/>
      <c r="G1452" s="1"/>
      <c r="H1452" s="1"/>
      <c r="I1452" s="1"/>
      <c r="J1452" s="1"/>
      <c r="K1452" s="1"/>
      <c r="L1452" s="1"/>
      <c r="M1452" s="1"/>
      <c r="N1452" s="1"/>
      <c r="O1452" s="1"/>
      <c r="P1452" s="1"/>
      <c r="Q1452" s="1"/>
      <c r="R1452" s="1"/>
      <c r="S1452" s="1"/>
      <c r="T1452" s="1"/>
      <c r="U1452" s="1"/>
      <c r="V1452" s="1"/>
      <c r="W1452" s="1"/>
      <c r="X1452" s="1"/>
      <c r="Y1452" s="1"/>
      <c r="Z1452" s="1"/>
      <c r="AA1452" s="1"/>
      <c r="AB1452" s="1"/>
      <c r="AC1452" s="1"/>
      <c r="AD1452" s="1"/>
      <c r="AE1452" s="1"/>
      <c r="AF1452" s="1"/>
      <c r="AG1452" s="1"/>
    </row>
    <row r="1453" spans="2:33">
      <c r="B1453" s="1"/>
      <c r="C1453" s="1"/>
      <c r="D1453" s="1"/>
      <c r="E1453" s="1"/>
      <c r="F1453" s="1"/>
      <c r="G1453" s="1"/>
      <c r="H1453" s="1"/>
      <c r="I1453" s="1"/>
      <c r="J1453" s="1"/>
      <c r="K1453" s="1"/>
      <c r="L1453" s="1"/>
      <c r="M1453" s="1"/>
      <c r="N1453" s="1"/>
      <c r="O1453" s="1"/>
      <c r="P1453" s="1"/>
      <c r="Q1453" s="1"/>
      <c r="R1453" s="1"/>
      <c r="S1453" s="1"/>
      <c r="T1453" s="1"/>
      <c r="U1453" s="1"/>
      <c r="V1453" s="1"/>
      <c r="W1453" s="1"/>
      <c r="X1453" s="1"/>
      <c r="Y1453" s="1"/>
      <c r="Z1453" s="1"/>
      <c r="AA1453" s="1"/>
      <c r="AB1453" s="1"/>
      <c r="AC1453" s="1"/>
      <c r="AD1453" s="1"/>
      <c r="AE1453" s="1"/>
      <c r="AF1453" s="1"/>
      <c r="AG1453" s="1"/>
    </row>
    <row r="1454" spans="2:33">
      <c r="B1454" s="1"/>
      <c r="C1454" s="1"/>
      <c r="D1454" s="1"/>
      <c r="E1454" s="1"/>
      <c r="F1454" s="1"/>
      <c r="G1454" s="1"/>
      <c r="H1454" s="1"/>
      <c r="I1454" s="1"/>
      <c r="J1454" s="1"/>
      <c r="K1454" s="1"/>
      <c r="L1454" s="1"/>
      <c r="M1454" s="1"/>
      <c r="N1454" s="1"/>
      <c r="O1454" s="1"/>
      <c r="P1454" s="1"/>
      <c r="Q1454" s="1"/>
      <c r="R1454" s="1"/>
      <c r="S1454" s="1"/>
      <c r="T1454" s="1"/>
      <c r="U1454" s="1"/>
      <c r="V1454" s="1"/>
      <c r="W1454" s="1"/>
      <c r="X1454" s="1"/>
      <c r="Y1454" s="1"/>
      <c r="Z1454" s="1"/>
      <c r="AA1454" s="1"/>
      <c r="AB1454" s="1"/>
      <c r="AC1454" s="1"/>
      <c r="AD1454" s="1"/>
      <c r="AE1454" s="1"/>
      <c r="AF1454" s="1"/>
      <c r="AG1454" s="1"/>
    </row>
    <row r="1455" spans="2:33">
      <c r="B1455" s="1"/>
      <c r="C1455" s="1"/>
      <c r="D1455" s="1"/>
      <c r="E1455" s="1"/>
      <c r="F1455" s="1"/>
      <c r="G1455" s="1"/>
      <c r="H1455" s="1"/>
      <c r="I1455" s="1"/>
      <c r="J1455" s="1"/>
      <c r="K1455" s="1"/>
      <c r="L1455" s="1"/>
      <c r="M1455" s="1"/>
      <c r="N1455" s="1"/>
      <c r="O1455" s="1"/>
      <c r="P1455" s="1"/>
      <c r="Q1455" s="1"/>
      <c r="R1455" s="1"/>
      <c r="S1455" s="1"/>
      <c r="T1455" s="1"/>
      <c r="U1455" s="1"/>
      <c r="V1455" s="1"/>
      <c r="W1455" s="1"/>
      <c r="X1455" s="1"/>
      <c r="Y1455" s="1"/>
      <c r="Z1455" s="1"/>
      <c r="AA1455" s="1"/>
      <c r="AB1455" s="1"/>
      <c r="AC1455" s="1"/>
      <c r="AD1455" s="1"/>
      <c r="AE1455" s="1"/>
      <c r="AF1455" s="1"/>
      <c r="AG1455" s="1"/>
    </row>
    <row r="1456" spans="2:33">
      <c r="B1456" s="1"/>
      <c r="C1456" s="1"/>
      <c r="D1456" s="1"/>
      <c r="E1456" s="1"/>
      <c r="F1456" s="1"/>
      <c r="G1456" s="1"/>
      <c r="H1456" s="1"/>
      <c r="I1456" s="1"/>
      <c r="J1456" s="1"/>
      <c r="K1456" s="1"/>
      <c r="L1456" s="1"/>
      <c r="M1456" s="1"/>
      <c r="N1456" s="1"/>
      <c r="O1456" s="1"/>
      <c r="P1456" s="1"/>
      <c r="Q1456" s="1"/>
      <c r="R1456" s="1"/>
      <c r="S1456" s="1"/>
      <c r="T1456" s="1"/>
      <c r="U1456" s="1"/>
      <c r="V1456" s="1"/>
      <c r="W1456" s="1"/>
      <c r="X1456" s="1"/>
      <c r="Y1456" s="1"/>
      <c r="Z1456" s="1"/>
      <c r="AA1456" s="1"/>
      <c r="AB1456" s="1"/>
      <c r="AC1456" s="1"/>
      <c r="AD1456" s="1"/>
      <c r="AE1456" s="1"/>
      <c r="AF1456" s="1"/>
      <c r="AG1456" s="1"/>
    </row>
    <row r="1457" spans="2:33">
      <c r="B1457" s="1"/>
      <c r="C1457" s="1"/>
      <c r="D1457" s="1"/>
      <c r="E1457" s="1"/>
      <c r="F1457" s="1"/>
      <c r="G1457" s="1"/>
      <c r="H1457" s="1"/>
      <c r="I1457" s="1"/>
      <c r="J1457" s="1"/>
      <c r="K1457" s="1"/>
      <c r="L1457" s="1"/>
      <c r="M1457" s="1"/>
      <c r="N1457" s="1"/>
      <c r="O1457" s="1"/>
      <c r="P1457" s="1"/>
      <c r="Q1457" s="1"/>
      <c r="R1457" s="1"/>
      <c r="S1457" s="1"/>
      <c r="T1457" s="1"/>
      <c r="U1457" s="1"/>
      <c r="V1457" s="1"/>
      <c r="W1457" s="1"/>
      <c r="X1457" s="1"/>
      <c r="Y1457" s="1"/>
      <c r="Z1457" s="1"/>
      <c r="AA1457" s="1"/>
      <c r="AB1457" s="1"/>
      <c r="AC1457" s="1"/>
      <c r="AD1457" s="1"/>
      <c r="AE1457" s="1"/>
      <c r="AF1457" s="1"/>
      <c r="AG1457" s="1"/>
    </row>
    <row r="1458" spans="2:33">
      <c r="B1458" s="1"/>
      <c r="C1458" s="1"/>
      <c r="D1458" s="1"/>
      <c r="E1458" s="1"/>
      <c r="F1458" s="1"/>
      <c r="G1458" s="1"/>
      <c r="H1458" s="1"/>
      <c r="I1458" s="1"/>
      <c r="J1458" s="1"/>
      <c r="K1458" s="1"/>
      <c r="L1458" s="1"/>
      <c r="M1458" s="1"/>
      <c r="N1458" s="1"/>
      <c r="O1458" s="1"/>
      <c r="P1458" s="1"/>
      <c r="Q1458" s="1"/>
      <c r="R1458" s="1"/>
      <c r="S1458" s="1"/>
      <c r="T1458" s="1"/>
      <c r="U1458" s="1"/>
      <c r="V1458" s="1"/>
      <c r="W1458" s="1"/>
      <c r="X1458" s="1"/>
      <c r="Y1458" s="1"/>
      <c r="Z1458" s="1"/>
      <c r="AA1458" s="1"/>
      <c r="AB1458" s="1"/>
      <c r="AC1458" s="1"/>
      <c r="AD1458" s="1"/>
      <c r="AE1458" s="1"/>
      <c r="AF1458" s="1"/>
      <c r="AG1458" s="1"/>
    </row>
    <row r="1459" spans="2:33">
      <c r="B1459" s="1"/>
      <c r="C1459" s="1"/>
      <c r="D1459" s="1"/>
      <c r="E1459" s="1"/>
      <c r="F1459" s="1"/>
      <c r="G1459" s="1"/>
      <c r="H1459" s="1"/>
      <c r="I1459" s="1"/>
      <c r="J1459" s="1"/>
      <c r="K1459" s="1"/>
      <c r="L1459" s="1"/>
      <c r="M1459" s="1"/>
      <c r="N1459" s="1"/>
      <c r="O1459" s="1"/>
      <c r="P1459" s="1"/>
      <c r="Q1459" s="1"/>
      <c r="R1459" s="1"/>
      <c r="S1459" s="1"/>
      <c r="T1459" s="1"/>
      <c r="U1459" s="1"/>
      <c r="V1459" s="1"/>
      <c r="W1459" s="1"/>
      <c r="X1459" s="1"/>
      <c r="Y1459" s="1"/>
      <c r="Z1459" s="1"/>
      <c r="AA1459" s="1"/>
      <c r="AB1459" s="1"/>
      <c r="AC1459" s="1"/>
      <c r="AD1459" s="1"/>
      <c r="AE1459" s="1"/>
      <c r="AF1459" s="1"/>
      <c r="AG1459" s="1"/>
    </row>
    <row r="1460" spans="2:33">
      <c r="B1460" s="1"/>
      <c r="C1460" s="1"/>
      <c r="D1460" s="1"/>
      <c r="E1460" s="1"/>
      <c r="F1460" s="1"/>
      <c r="G1460" s="1"/>
      <c r="H1460" s="1"/>
      <c r="I1460" s="1"/>
      <c r="J1460" s="1"/>
      <c r="K1460" s="1"/>
      <c r="L1460" s="1"/>
      <c r="M1460" s="1"/>
      <c r="N1460" s="1"/>
      <c r="O1460" s="1"/>
      <c r="P1460" s="1"/>
      <c r="Q1460" s="1"/>
      <c r="R1460" s="1"/>
      <c r="S1460" s="1"/>
      <c r="T1460" s="1"/>
      <c r="U1460" s="1"/>
      <c r="V1460" s="1"/>
      <c r="W1460" s="1"/>
      <c r="X1460" s="1"/>
      <c r="Y1460" s="1"/>
      <c r="Z1460" s="1"/>
      <c r="AA1460" s="1"/>
      <c r="AB1460" s="1"/>
      <c r="AC1460" s="1"/>
      <c r="AD1460" s="1"/>
      <c r="AE1460" s="1"/>
      <c r="AF1460" s="1"/>
      <c r="AG1460" s="1"/>
    </row>
    <row r="1461" spans="2:33">
      <c r="B1461" s="1"/>
      <c r="C1461" s="1"/>
      <c r="D1461" s="1"/>
      <c r="E1461" s="1"/>
      <c r="F1461" s="1"/>
      <c r="G1461" s="1"/>
      <c r="H1461" s="1"/>
      <c r="I1461" s="1"/>
      <c r="J1461" s="1"/>
      <c r="K1461" s="1"/>
      <c r="L1461" s="1"/>
      <c r="M1461" s="1"/>
      <c r="N1461" s="1"/>
      <c r="O1461" s="1"/>
      <c r="P1461" s="1"/>
      <c r="Q1461" s="1"/>
      <c r="R1461" s="1"/>
      <c r="S1461" s="1"/>
      <c r="T1461" s="1"/>
      <c r="U1461" s="1"/>
      <c r="V1461" s="1"/>
      <c r="W1461" s="1"/>
      <c r="X1461" s="1"/>
      <c r="Y1461" s="1"/>
      <c r="Z1461" s="1"/>
      <c r="AA1461" s="1"/>
      <c r="AB1461" s="1"/>
      <c r="AC1461" s="1"/>
      <c r="AD1461" s="1"/>
      <c r="AE1461" s="1"/>
      <c r="AF1461" s="1"/>
      <c r="AG1461" s="1"/>
    </row>
    <row r="1462" spans="2:33">
      <c r="B1462" s="1"/>
      <c r="C1462" s="1"/>
      <c r="D1462" s="1"/>
      <c r="E1462" s="1"/>
      <c r="F1462" s="1"/>
      <c r="G1462" s="1"/>
      <c r="H1462" s="1"/>
      <c r="I1462" s="1"/>
      <c r="J1462" s="1"/>
      <c r="K1462" s="1"/>
      <c r="L1462" s="1"/>
      <c r="M1462" s="1"/>
      <c r="N1462" s="1"/>
      <c r="O1462" s="1"/>
      <c r="P1462" s="1"/>
      <c r="Q1462" s="1"/>
      <c r="R1462" s="1"/>
      <c r="S1462" s="1"/>
      <c r="T1462" s="1"/>
      <c r="U1462" s="1"/>
      <c r="V1462" s="1"/>
      <c r="W1462" s="1"/>
      <c r="X1462" s="1"/>
      <c r="Y1462" s="1"/>
      <c r="Z1462" s="1"/>
      <c r="AA1462" s="1"/>
      <c r="AB1462" s="1"/>
      <c r="AC1462" s="1"/>
      <c r="AD1462" s="1"/>
      <c r="AE1462" s="1"/>
      <c r="AF1462" s="1"/>
      <c r="AG1462" s="1"/>
    </row>
    <row r="1463" spans="2:33">
      <c r="B1463" s="1"/>
      <c r="C1463" s="1"/>
      <c r="D1463" s="1"/>
      <c r="E1463" s="1"/>
      <c r="F1463" s="1"/>
      <c r="G1463" s="1"/>
      <c r="H1463" s="1"/>
      <c r="I1463" s="1"/>
      <c r="J1463" s="1"/>
      <c r="K1463" s="1"/>
      <c r="L1463" s="1"/>
      <c r="M1463" s="1"/>
      <c r="N1463" s="1"/>
      <c r="O1463" s="1"/>
      <c r="P1463" s="1"/>
      <c r="Q1463" s="1"/>
      <c r="R1463" s="1"/>
      <c r="S1463" s="1"/>
      <c r="T1463" s="1"/>
      <c r="U1463" s="1"/>
      <c r="V1463" s="1"/>
      <c r="W1463" s="1"/>
      <c r="X1463" s="1"/>
      <c r="Y1463" s="1"/>
      <c r="Z1463" s="1"/>
      <c r="AA1463" s="1"/>
      <c r="AB1463" s="1"/>
      <c r="AC1463" s="1"/>
      <c r="AD1463" s="1"/>
      <c r="AE1463" s="1"/>
      <c r="AF1463" s="1"/>
      <c r="AG1463" s="1"/>
    </row>
    <row r="1464" spans="2:33">
      <c r="B1464" s="1"/>
      <c r="C1464" s="1"/>
      <c r="D1464" s="1"/>
      <c r="E1464" s="1"/>
      <c r="F1464" s="1"/>
      <c r="G1464" s="1"/>
      <c r="H1464" s="1"/>
      <c r="I1464" s="1"/>
      <c r="J1464" s="1"/>
      <c r="K1464" s="1"/>
      <c r="L1464" s="1"/>
      <c r="M1464" s="1"/>
      <c r="N1464" s="1"/>
      <c r="O1464" s="1"/>
      <c r="P1464" s="1"/>
      <c r="Q1464" s="1"/>
      <c r="R1464" s="1"/>
      <c r="S1464" s="1"/>
      <c r="T1464" s="1"/>
      <c r="U1464" s="1"/>
      <c r="V1464" s="1"/>
      <c r="W1464" s="1"/>
      <c r="X1464" s="1"/>
      <c r="Y1464" s="1"/>
      <c r="Z1464" s="1"/>
      <c r="AA1464" s="1"/>
      <c r="AB1464" s="1"/>
      <c r="AC1464" s="1"/>
      <c r="AD1464" s="1"/>
      <c r="AE1464" s="1"/>
      <c r="AF1464" s="1"/>
      <c r="AG1464" s="1"/>
    </row>
    <row r="1465" spans="2:33">
      <c r="B1465" s="1"/>
      <c r="C1465" s="1"/>
      <c r="D1465" s="1"/>
      <c r="E1465" s="1"/>
      <c r="F1465" s="1"/>
      <c r="G1465" s="1"/>
      <c r="H1465" s="1"/>
      <c r="I1465" s="1"/>
      <c r="J1465" s="1"/>
      <c r="K1465" s="1"/>
      <c r="L1465" s="1"/>
      <c r="M1465" s="1"/>
      <c r="N1465" s="1"/>
      <c r="O1465" s="1"/>
      <c r="P1465" s="1"/>
      <c r="Q1465" s="1"/>
      <c r="R1465" s="1"/>
      <c r="S1465" s="1"/>
      <c r="T1465" s="1"/>
      <c r="U1465" s="1"/>
      <c r="V1465" s="1"/>
      <c r="W1465" s="1"/>
      <c r="X1465" s="1"/>
      <c r="Y1465" s="1"/>
      <c r="Z1465" s="1"/>
      <c r="AA1465" s="1"/>
      <c r="AB1465" s="1"/>
      <c r="AC1465" s="1"/>
      <c r="AD1465" s="1"/>
      <c r="AE1465" s="1"/>
      <c r="AF1465" s="1"/>
      <c r="AG1465" s="1"/>
    </row>
    <row r="1466" spans="2:33">
      <c r="B1466" s="1"/>
      <c r="C1466" s="1"/>
      <c r="D1466" s="1"/>
      <c r="E1466" s="1"/>
      <c r="F1466" s="1"/>
      <c r="G1466" s="1"/>
      <c r="H1466" s="1"/>
      <c r="I1466" s="1"/>
      <c r="J1466" s="1"/>
      <c r="K1466" s="1"/>
      <c r="L1466" s="1"/>
      <c r="M1466" s="1"/>
      <c r="N1466" s="1"/>
      <c r="O1466" s="1"/>
      <c r="P1466" s="1"/>
      <c r="Q1466" s="1"/>
      <c r="R1466" s="1"/>
      <c r="S1466" s="1"/>
      <c r="T1466" s="1"/>
      <c r="U1466" s="1"/>
      <c r="V1466" s="1"/>
      <c r="W1466" s="1"/>
      <c r="X1466" s="1"/>
      <c r="Y1466" s="1"/>
      <c r="Z1466" s="1"/>
      <c r="AA1466" s="1"/>
      <c r="AB1466" s="1"/>
      <c r="AC1466" s="1"/>
      <c r="AD1466" s="1"/>
      <c r="AE1466" s="1"/>
      <c r="AF1466" s="1"/>
      <c r="AG1466" s="1"/>
    </row>
    <row r="1467" spans="2:33">
      <c r="B1467" s="1"/>
      <c r="C1467" s="1"/>
      <c r="D1467" s="1"/>
      <c r="E1467" s="1"/>
      <c r="F1467" s="1"/>
      <c r="G1467" s="1"/>
      <c r="H1467" s="1"/>
      <c r="I1467" s="1"/>
      <c r="J1467" s="1"/>
      <c r="K1467" s="1"/>
      <c r="L1467" s="1"/>
      <c r="M1467" s="1"/>
      <c r="N1467" s="1"/>
      <c r="O1467" s="1"/>
      <c r="P1467" s="1"/>
      <c r="Q1467" s="1"/>
      <c r="R1467" s="1"/>
      <c r="S1467" s="1"/>
      <c r="T1467" s="1"/>
      <c r="U1467" s="1"/>
      <c r="V1467" s="1"/>
      <c r="W1467" s="1"/>
      <c r="X1467" s="1"/>
      <c r="Y1467" s="1"/>
      <c r="Z1467" s="1"/>
      <c r="AA1467" s="1"/>
      <c r="AB1467" s="1"/>
      <c r="AC1467" s="1"/>
      <c r="AD1467" s="1"/>
      <c r="AE1467" s="1"/>
      <c r="AF1467" s="1"/>
      <c r="AG1467" s="1"/>
    </row>
    <row r="1468" spans="2:33">
      <c r="B1468" s="1"/>
      <c r="C1468" s="1"/>
      <c r="D1468" s="1"/>
      <c r="E1468" s="1"/>
      <c r="F1468" s="1"/>
      <c r="G1468" s="1"/>
      <c r="H1468" s="1"/>
      <c r="I1468" s="1"/>
      <c r="J1468" s="1"/>
      <c r="K1468" s="1"/>
      <c r="L1468" s="1"/>
      <c r="M1468" s="1"/>
      <c r="N1468" s="1"/>
      <c r="O1468" s="1"/>
      <c r="P1468" s="1"/>
      <c r="Q1468" s="1"/>
      <c r="R1468" s="1"/>
      <c r="S1468" s="1"/>
      <c r="T1468" s="1"/>
      <c r="U1468" s="1"/>
      <c r="V1468" s="1"/>
      <c r="W1468" s="1"/>
      <c r="X1468" s="1"/>
      <c r="Y1468" s="1"/>
      <c r="Z1468" s="1"/>
      <c r="AA1468" s="1"/>
      <c r="AB1468" s="1"/>
      <c r="AC1468" s="1"/>
      <c r="AD1468" s="1"/>
      <c r="AE1468" s="1"/>
      <c r="AF1468" s="1"/>
      <c r="AG1468" s="1"/>
    </row>
    <row r="1469" spans="2:33">
      <c r="B1469" s="1"/>
      <c r="C1469" s="1"/>
      <c r="D1469" s="1"/>
      <c r="E1469" s="1"/>
      <c r="F1469" s="1"/>
      <c r="G1469" s="1"/>
      <c r="H1469" s="1"/>
      <c r="I1469" s="1"/>
      <c r="J1469" s="1"/>
      <c r="K1469" s="1"/>
      <c r="L1469" s="1"/>
      <c r="M1469" s="1"/>
      <c r="N1469" s="1"/>
      <c r="O1469" s="1"/>
      <c r="P1469" s="1"/>
      <c r="Q1469" s="1"/>
      <c r="R1469" s="1"/>
      <c r="S1469" s="1"/>
      <c r="T1469" s="1"/>
      <c r="U1469" s="1"/>
      <c r="V1469" s="1"/>
      <c r="W1469" s="1"/>
      <c r="X1469" s="1"/>
      <c r="Y1469" s="1"/>
      <c r="Z1469" s="1"/>
      <c r="AA1469" s="1"/>
      <c r="AB1469" s="1"/>
      <c r="AC1469" s="1"/>
      <c r="AD1469" s="1"/>
      <c r="AE1469" s="1"/>
      <c r="AF1469" s="1"/>
      <c r="AG1469" s="1"/>
    </row>
    <row r="1470" spans="2:33">
      <c r="B1470" s="1"/>
      <c r="C1470" s="1"/>
      <c r="D1470" s="1"/>
      <c r="E1470" s="1"/>
      <c r="F1470" s="1"/>
      <c r="G1470" s="1"/>
      <c r="H1470" s="1"/>
      <c r="I1470" s="1"/>
      <c r="J1470" s="1"/>
      <c r="K1470" s="1"/>
      <c r="L1470" s="1"/>
      <c r="M1470" s="1"/>
      <c r="N1470" s="1"/>
      <c r="O1470" s="1"/>
      <c r="P1470" s="1"/>
      <c r="Q1470" s="1"/>
      <c r="R1470" s="1"/>
      <c r="S1470" s="1"/>
      <c r="T1470" s="1"/>
      <c r="U1470" s="1"/>
      <c r="V1470" s="1"/>
      <c r="W1470" s="1"/>
      <c r="X1470" s="1"/>
      <c r="Y1470" s="1"/>
      <c r="Z1470" s="1"/>
      <c r="AA1470" s="1"/>
      <c r="AB1470" s="1"/>
      <c r="AC1470" s="1"/>
      <c r="AD1470" s="1"/>
      <c r="AE1470" s="1"/>
      <c r="AF1470" s="1"/>
      <c r="AG1470" s="1"/>
    </row>
    <row r="1471" spans="2:33">
      <c r="B1471" s="1"/>
      <c r="C1471" s="1"/>
      <c r="D1471" s="1"/>
      <c r="E1471" s="1"/>
      <c r="F1471" s="1"/>
      <c r="G1471" s="1"/>
      <c r="H1471" s="1"/>
      <c r="I1471" s="1"/>
      <c r="J1471" s="1"/>
      <c r="K1471" s="1"/>
      <c r="L1471" s="1"/>
      <c r="M1471" s="1"/>
      <c r="N1471" s="1"/>
      <c r="O1471" s="1"/>
      <c r="P1471" s="1"/>
      <c r="Q1471" s="1"/>
      <c r="R1471" s="1"/>
      <c r="S1471" s="1"/>
      <c r="T1471" s="1"/>
      <c r="U1471" s="1"/>
      <c r="V1471" s="1"/>
      <c r="W1471" s="1"/>
      <c r="X1471" s="1"/>
      <c r="Y1471" s="1"/>
      <c r="Z1471" s="1"/>
      <c r="AA1471" s="1"/>
      <c r="AB1471" s="1"/>
      <c r="AC1471" s="1"/>
      <c r="AD1471" s="1"/>
      <c r="AE1471" s="1"/>
      <c r="AF1471" s="1"/>
      <c r="AG1471" s="1"/>
    </row>
    <row r="1472" spans="2:33">
      <c r="B1472" s="1"/>
      <c r="C1472" s="1"/>
      <c r="D1472" s="1"/>
      <c r="E1472" s="1"/>
      <c r="F1472" s="1"/>
      <c r="G1472" s="1"/>
      <c r="H1472" s="1"/>
      <c r="I1472" s="1"/>
      <c r="J1472" s="1"/>
      <c r="K1472" s="1"/>
      <c r="L1472" s="1"/>
      <c r="M1472" s="1"/>
      <c r="N1472" s="1"/>
      <c r="O1472" s="1"/>
      <c r="P1472" s="1"/>
      <c r="Q1472" s="1"/>
      <c r="R1472" s="1"/>
      <c r="S1472" s="1"/>
      <c r="T1472" s="1"/>
      <c r="U1472" s="1"/>
      <c r="V1472" s="1"/>
      <c r="W1472" s="1"/>
      <c r="X1472" s="1"/>
      <c r="Y1472" s="1"/>
      <c r="Z1472" s="1"/>
      <c r="AA1472" s="1"/>
      <c r="AB1472" s="1"/>
      <c r="AC1472" s="1"/>
      <c r="AD1472" s="1"/>
      <c r="AE1472" s="1"/>
      <c r="AF1472" s="1"/>
      <c r="AG1472" s="1"/>
    </row>
    <row r="1473" spans="2:33">
      <c r="B1473" s="1"/>
      <c r="C1473" s="1"/>
      <c r="D1473" s="1"/>
      <c r="E1473" s="1"/>
      <c r="F1473" s="1"/>
      <c r="G1473" s="1"/>
      <c r="H1473" s="1"/>
      <c r="I1473" s="1"/>
      <c r="J1473" s="1"/>
      <c r="K1473" s="1"/>
      <c r="L1473" s="1"/>
      <c r="M1473" s="1"/>
      <c r="N1473" s="1"/>
      <c r="O1473" s="1"/>
      <c r="P1473" s="1"/>
      <c r="Q1473" s="1"/>
      <c r="R1473" s="1"/>
      <c r="S1473" s="1"/>
      <c r="T1473" s="1"/>
      <c r="U1473" s="1"/>
      <c r="V1473" s="1"/>
      <c r="W1473" s="1"/>
      <c r="X1473" s="1"/>
      <c r="Y1473" s="1"/>
      <c r="Z1473" s="1"/>
      <c r="AA1473" s="1"/>
      <c r="AB1473" s="1"/>
      <c r="AC1473" s="1"/>
      <c r="AD1473" s="1"/>
      <c r="AE1473" s="1"/>
      <c r="AF1473" s="1"/>
      <c r="AG1473" s="1"/>
    </row>
    <row r="1474" spans="2:33">
      <c r="B1474" s="1"/>
      <c r="C1474" s="1"/>
      <c r="D1474" s="1"/>
      <c r="E1474" s="1"/>
      <c r="F1474" s="1"/>
      <c r="G1474" s="1"/>
      <c r="H1474" s="1"/>
      <c r="I1474" s="1"/>
      <c r="J1474" s="1"/>
      <c r="K1474" s="1"/>
      <c r="L1474" s="1"/>
      <c r="M1474" s="1"/>
      <c r="N1474" s="1"/>
      <c r="O1474" s="1"/>
      <c r="P1474" s="1"/>
      <c r="Q1474" s="1"/>
      <c r="R1474" s="1"/>
      <c r="S1474" s="1"/>
      <c r="T1474" s="1"/>
      <c r="U1474" s="1"/>
      <c r="V1474" s="1"/>
      <c r="W1474" s="1"/>
      <c r="X1474" s="1"/>
      <c r="Y1474" s="1"/>
      <c r="Z1474" s="1"/>
      <c r="AA1474" s="1"/>
      <c r="AB1474" s="1"/>
      <c r="AC1474" s="1"/>
      <c r="AD1474" s="1"/>
      <c r="AE1474" s="1"/>
      <c r="AF1474" s="1"/>
      <c r="AG1474" s="1"/>
    </row>
    <row r="1475" spans="2:33">
      <c r="B1475" s="1"/>
      <c r="C1475" s="1"/>
      <c r="D1475" s="1"/>
      <c r="E1475" s="1"/>
      <c r="F1475" s="1"/>
      <c r="G1475" s="1"/>
      <c r="H1475" s="1"/>
      <c r="I1475" s="1"/>
      <c r="J1475" s="1"/>
      <c r="K1475" s="1"/>
      <c r="L1475" s="1"/>
      <c r="M1475" s="1"/>
      <c r="N1475" s="1"/>
      <c r="O1475" s="1"/>
      <c r="P1475" s="1"/>
      <c r="Q1475" s="1"/>
      <c r="R1475" s="1"/>
      <c r="S1475" s="1"/>
      <c r="T1475" s="1"/>
      <c r="U1475" s="1"/>
      <c r="V1475" s="1"/>
      <c r="W1475" s="1"/>
      <c r="X1475" s="1"/>
      <c r="Y1475" s="1"/>
      <c r="Z1475" s="1"/>
      <c r="AA1475" s="1"/>
      <c r="AB1475" s="1"/>
      <c r="AC1475" s="1"/>
      <c r="AD1475" s="1"/>
      <c r="AE1475" s="1"/>
      <c r="AF1475" s="1"/>
      <c r="AG1475" s="1"/>
    </row>
    <row r="1476" spans="2:33">
      <c r="B1476" s="1"/>
      <c r="C1476" s="1"/>
      <c r="D1476" s="1"/>
      <c r="E1476" s="1"/>
      <c r="F1476" s="1"/>
      <c r="G1476" s="1"/>
      <c r="H1476" s="1"/>
      <c r="I1476" s="1"/>
      <c r="J1476" s="1"/>
      <c r="K1476" s="1"/>
      <c r="L1476" s="1"/>
      <c r="M1476" s="1"/>
      <c r="N1476" s="1"/>
      <c r="O1476" s="1"/>
      <c r="P1476" s="1"/>
      <c r="Q1476" s="1"/>
      <c r="R1476" s="1"/>
      <c r="S1476" s="1"/>
      <c r="T1476" s="1"/>
      <c r="U1476" s="1"/>
      <c r="V1476" s="1"/>
      <c r="W1476" s="1"/>
      <c r="X1476" s="1"/>
      <c r="Y1476" s="1"/>
      <c r="Z1476" s="1"/>
      <c r="AA1476" s="1"/>
      <c r="AB1476" s="1"/>
      <c r="AC1476" s="1"/>
      <c r="AD1476" s="1"/>
      <c r="AE1476" s="1"/>
      <c r="AF1476" s="1"/>
      <c r="AG1476" s="1"/>
    </row>
    <row r="1477" spans="2:33">
      <c r="B1477" s="1"/>
      <c r="C1477" s="1"/>
      <c r="D1477" s="1"/>
      <c r="E1477" s="1"/>
      <c r="F1477" s="1"/>
      <c r="G1477" s="1"/>
      <c r="H1477" s="1"/>
      <c r="I1477" s="1"/>
      <c r="J1477" s="1"/>
      <c r="K1477" s="1"/>
      <c r="L1477" s="1"/>
      <c r="M1477" s="1"/>
      <c r="N1477" s="1"/>
      <c r="O1477" s="1"/>
      <c r="P1477" s="1"/>
      <c r="Q1477" s="1"/>
      <c r="R1477" s="1"/>
      <c r="S1477" s="1"/>
      <c r="T1477" s="1"/>
      <c r="U1477" s="1"/>
      <c r="V1477" s="1"/>
      <c r="W1477" s="1"/>
      <c r="X1477" s="1"/>
      <c r="Y1477" s="1"/>
      <c r="Z1477" s="1"/>
      <c r="AA1477" s="1"/>
      <c r="AB1477" s="1"/>
      <c r="AC1477" s="1"/>
      <c r="AD1477" s="1"/>
      <c r="AE1477" s="1"/>
      <c r="AF1477" s="1"/>
      <c r="AG1477" s="1"/>
    </row>
    <row r="1478" spans="2:33">
      <c r="B1478" s="1"/>
      <c r="C1478" s="1"/>
      <c r="D1478" s="1"/>
      <c r="E1478" s="1"/>
      <c r="F1478" s="1"/>
      <c r="G1478" s="1"/>
      <c r="H1478" s="1"/>
      <c r="I1478" s="1"/>
      <c r="J1478" s="1"/>
      <c r="K1478" s="1"/>
      <c r="L1478" s="1"/>
      <c r="M1478" s="1"/>
      <c r="N1478" s="1"/>
      <c r="O1478" s="1"/>
      <c r="P1478" s="1"/>
      <c r="Q1478" s="1"/>
      <c r="R1478" s="1"/>
      <c r="S1478" s="1"/>
      <c r="T1478" s="1"/>
      <c r="U1478" s="1"/>
      <c r="V1478" s="1"/>
      <c r="W1478" s="1"/>
      <c r="X1478" s="1"/>
      <c r="Y1478" s="1"/>
      <c r="Z1478" s="1"/>
      <c r="AA1478" s="1"/>
      <c r="AB1478" s="1"/>
      <c r="AC1478" s="1"/>
      <c r="AD1478" s="1"/>
      <c r="AE1478" s="1"/>
      <c r="AF1478" s="1"/>
      <c r="AG1478" s="1"/>
    </row>
    <row r="1479" spans="2:33">
      <c r="B1479" s="1"/>
      <c r="C1479" s="1"/>
      <c r="D1479" s="1"/>
      <c r="E1479" s="1"/>
      <c r="F1479" s="1"/>
      <c r="G1479" s="1"/>
      <c r="H1479" s="1"/>
      <c r="I1479" s="1"/>
      <c r="J1479" s="1"/>
      <c r="K1479" s="1"/>
      <c r="L1479" s="1"/>
      <c r="M1479" s="1"/>
      <c r="N1479" s="1"/>
      <c r="O1479" s="1"/>
      <c r="P1479" s="1"/>
      <c r="Q1479" s="1"/>
      <c r="R1479" s="1"/>
      <c r="S1479" s="1"/>
      <c r="T1479" s="1"/>
      <c r="U1479" s="1"/>
      <c r="V1479" s="1"/>
      <c r="W1479" s="1"/>
      <c r="X1479" s="1"/>
      <c r="Y1479" s="1"/>
      <c r="Z1479" s="1"/>
      <c r="AA1479" s="1"/>
      <c r="AB1479" s="1"/>
      <c r="AC1479" s="1"/>
      <c r="AD1479" s="1"/>
      <c r="AE1479" s="1"/>
      <c r="AF1479" s="1"/>
      <c r="AG1479" s="1"/>
    </row>
    <row r="1480" spans="2:33">
      <c r="B1480" s="1"/>
      <c r="C1480" s="1"/>
      <c r="D1480" s="1"/>
      <c r="E1480" s="1"/>
      <c r="F1480" s="1"/>
      <c r="G1480" s="1"/>
      <c r="H1480" s="1"/>
      <c r="I1480" s="1"/>
      <c r="J1480" s="1"/>
      <c r="K1480" s="1"/>
      <c r="L1480" s="1"/>
      <c r="M1480" s="1"/>
      <c r="N1480" s="1"/>
      <c r="O1480" s="1"/>
      <c r="P1480" s="1"/>
      <c r="Q1480" s="1"/>
      <c r="R1480" s="1"/>
      <c r="S1480" s="1"/>
      <c r="T1480" s="1"/>
      <c r="U1480" s="1"/>
      <c r="V1480" s="1"/>
      <c r="W1480" s="1"/>
      <c r="X1480" s="1"/>
      <c r="Y1480" s="1"/>
      <c r="Z1480" s="1"/>
      <c r="AA1480" s="1"/>
      <c r="AB1480" s="1"/>
      <c r="AC1480" s="1"/>
      <c r="AD1480" s="1"/>
      <c r="AE1480" s="1"/>
      <c r="AF1480" s="1"/>
      <c r="AG1480" s="1"/>
    </row>
    <row r="1481" spans="2:33">
      <c r="B1481" s="1"/>
      <c r="C1481" s="1"/>
      <c r="D1481" s="1"/>
      <c r="E1481" s="1"/>
      <c r="F1481" s="1"/>
      <c r="G1481" s="1"/>
      <c r="H1481" s="1"/>
      <c r="I1481" s="1"/>
      <c r="J1481" s="1"/>
      <c r="K1481" s="1"/>
      <c r="L1481" s="1"/>
      <c r="M1481" s="1"/>
      <c r="N1481" s="1"/>
      <c r="O1481" s="1"/>
      <c r="P1481" s="1"/>
      <c r="Q1481" s="1"/>
      <c r="R1481" s="1"/>
      <c r="S1481" s="1"/>
      <c r="T1481" s="1"/>
      <c r="U1481" s="1"/>
      <c r="V1481" s="1"/>
      <c r="W1481" s="1"/>
      <c r="X1481" s="1"/>
      <c r="Y1481" s="1"/>
      <c r="Z1481" s="1"/>
      <c r="AA1481" s="1"/>
      <c r="AB1481" s="1"/>
      <c r="AC1481" s="1"/>
      <c r="AD1481" s="1"/>
      <c r="AE1481" s="1"/>
      <c r="AF1481" s="1"/>
      <c r="AG1481" s="1"/>
    </row>
    <row r="1482" spans="2:33">
      <c r="B1482" s="1"/>
      <c r="C1482" s="1"/>
      <c r="D1482" s="1"/>
      <c r="E1482" s="1"/>
      <c r="F1482" s="1"/>
      <c r="G1482" s="1"/>
      <c r="H1482" s="1"/>
      <c r="I1482" s="1"/>
      <c r="J1482" s="1"/>
      <c r="K1482" s="1"/>
      <c r="L1482" s="1"/>
      <c r="M1482" s="1"/>
      <c r="N1482" s="1"/>
      <c r="O1482" s="1"/>
      <c r="P1482" s="1"/>
      <c r="Q1482" s="1"/>
      <c r="R1482" s="1"/>
      <c r="S1482" s="1"/>
      <c r="T1482" s="1"/>
      <c r="U1482" s="1"/>
      <c r="V1482" s="1"/>
      <c r="W1482" s="1"/>
      <c r="X1482" s="1"/>
      <c r="Y1482" s="1"/>
      <c r="Z1482" s="1"/>
      <c r="AA1482" s="1"/>
      <c r="AB1482" s="1"/>
      <c r="AC1482" s="1"/>
      <c r="AD1482" s="1"/>
      <c r="AE1482" s="1"/>
      <c r="AF1482" s="1"/>
      <c r="AG1482" s="1"/>
    </row>
    <row r="1483" spans="2:33">
      <c r="B1483" s="1"/>
      <c r="C1483" s="1"/>
      <c r="D1483" s="1"/>
      <c r="E1483" s="1"/>
      <c r="F1483" s="1"/>
      <c r="G1483" s="1"/>
      <c r="H1483" s="1"/>
      <c r="I1483" s="1"/>
      <c r="J1483" s="1"/>
      <c r="K1483" s="1"/>
      <c r="L1483" s="1"/>
      <c r="M1483" s="1"/>
      <c r="N1483" s="1"/>
      <c r="O1483" s="1"/>
      <c r="P1483" s="1"/>
      <c r="Q1483" s="1"/>
      <c r="R1483" s="1"/>
      <c r="S1483" s="1"/>
      <c r="T1483" s="1"/>
      <c r="U1483" s="1"/>
      <c r="V1483" s="1"/>
      <c r="W1483" s="1"/>
      <c r="X1483" s="1"/>
      <c r="Y1483" s="1"/>
      <c r="Z1483" s="1"/>
      <c r="AA1483" s="1"/>
      <c r="AB1483" s="1"/>
      <c r="AC1483" s="1"/>
      <c r="AD1483" s="1"/>
      <c r="AE1483" s="1"/>
      <c r="AF1483" s="1"/>
      <c r="AG1483" s="1"/>
    </row>
    <row r="1484" spans="2:33">
      <c r="B1484" s="1"/>
      <c r="C1484" s="1"/>
      <c r="D1484" s="1"/>
      <c r="E1484" s="1"/>
      <c r="F1484" s="1"/>
      <c r="G1484" s="1"/>
      <c r="H1484" s="1"/>
      <c r="I1484" s="1"/>
      <c r="J1484" s="1"/>
      <c r="K1484" s="1"/>
      <c r="L1484" s="1"/>
      <c r="M1484" s="1"/>
      <c r="N1484" s="1"/>
      <c r="O1484" s="1"/>
      <c r="P1484" s="1"/>
      <c r="Q1484" s="1"/>
      <c r="R1484" s="1"/>
      <c r="S1484" s="1"/>
      <c r="T1484" s="1"/>
      <c r="U1484" s="1"/>
      <c r="V1484" s="1"/>
      <c r="W1484" s="1"/>
      <c r="X1484" s="1"/>
      <c r="Y1484" s="1"/>
      <c r="Z1484" s="1"/>
      <c r="AA1484" s="1"/>
      <c r="AB1484" s="1"/>
      <c r="AC1484" s="1"/>
      <c r="AD1484" s="1"/>
      <c r="AE1484" s="1"/>
      <c r="AF1484" s="1"/>
      <c r="AG1484" s="1"/>
    </row>
    <row r="1485" spans="2:33">
      <c r="B1485" s="1"/>
      <c r="C1485" s="1"/>
      <c r="D1485" s="1"/>
      <c r="E1485" s="1"/>
      <c r="F1485" s="1"/>
      <c r="G1485" s="1"/>
      <c r="H1485" s="1"/>
      <c r="I1485" s="1"/>
      <c r="J1485" s="1"/>
      <c r="K1485" s="1"/>
      <c r="L1485" s="1"/>
      <c r="M1485" s="1"/>
      <c r="N1485" s="1"/>
      <c r="O1485" s="1"/>
      <c r="P1485" s="1"/>
      <c r="Q1485" s="1"/>
      <c r="R1485" s="1"/>
      <c r="S1485" s="1"/>
      <c r="T1485" s="1"/>
      <c r="U1485" s="1"/>
      <c r="V1485" s="1"/>
      <c r="W1485" s="1"/>
      <c r="X1485" s="1"/>
      <c r="Y1485" s="1"/>
      <c r="Z1485" s="1"/>
      <c r="AA1485" s="1"/>
      <c r="AB1485" s="1"/>
      <c r="AC1485" s="1"/>
      <c r="AD1485" s="1"/>
      <c r="AE1485" s="1"/>
      <c r="AF1485" s="1"/>
      <c r="AG1485" s="1"/>
    </row>
    <row r="1486" spans="2:33">
      <c r="B1486" s="1"/>
      <c r="C1486" s="1"/>
      <c r="D1486" s="1"/>
      <c r="E1486" s="1"/>
      <c r="F1486" s="1"/>
      <c r="G1486" s="1"/>
      <c r="H1486" s="1"/>
      <c r="I1486" s="1"/>
      <c r="J1486" s="1"/>
      <c r="K1486" s="1"/>
      <c r="L1486" s="1"/>
      <c r="M1486" s="1"/>
      <c r="N1486" s="1"/>
      <c r="O1486" s="1"/>
      <c r="P1486" s="1"/>
      <c r="Q1486" s="1"/>
      <c r="R1486" s="1"/>
      <c r="S1486" s="1"/>
      <c r="T1486" s="1"/>
      <c r="U1486" s="1"/>
      <c r="V1486" s="1"/>
      <c r="W1486" s="1"/>
      <c r="X1486" s="1"/>
      <c r="Y1486" s="1"/>
      <c r="Z1486" s="1"/>
      <c r="AA1486" s="1"/>
      <c r="AB1486" s="1"/>
      <c r="AC1486" s="1"/>
      <c r="AD1486" s="1"/>
      <c r="AE1486" s="1"/>
      <c r="AF1486" s="1"/>
      <c r="AG1486" s="1"/>
    </row>
    <row r="1487" spans="2:33">
      <c r="B1487" s="1"/>
      <c r="C1487" s="1"/>
      <c r="D1487" s="1"/>
      <c r="E1487" s="1"/>
      <c r="F1487" s="1"/>
      <c r="G1487" s="1"/>
      <c r="H1487" s="1"/>
      <c r="I1487" s="1"/>
      <c r="J1487" s="1"/>
      <c r="K1487" s="1"/>
      <c r="L1487" s="1"/>
      <c r="M1487" s="1"/>
      <c r="N1487" s="1"/>
      <c r="O1487" s="1"/>
      <c r="P1487" s="1"/>
      <c r="Q1487" s="1"/>
      <c r="R1487" s="1"/>
      <c r="S1487" s="1"/>
      <c r="T1487" s="1"/>
      <c r="U1487" s="1"/>
      <c r="V1487" s="1"/>
      <c r="W1487" s="1"/>
      <c r="X1487" s="1"/>
      <c r="Y1487" s="1"/>
      <c r="Z1487" s="1"/>
      <c r="AA1487" s="1"/>
      <c r="AB1487" s="1"/>
      <c r="AC1487" s="1"/>
      <c r="AD1487" s="1"/>
      <c r="AE1487" s="1"/>
      <c r="AF1487" s="1"/>
      <c r="AG1487" s="1"/>
    </row>
    <row r="1488" spans="2:33">
      <c r="B1488" s="1"/>
      <c r="C1488" s="1"/>
      <c r="D1488" s="1"/>
      <c r="E1488" s="1"/>
      <c r="F1488" s="1"/>
      <c r="G1488" s="1"/>
      <c r="H1488" s="1"/>
      <c r="I1488" s="1"/>
      <c r="J1488" s="1"/>
      <c r="K1488" s="1"/>
      <c r="L1488" s="1"/>
      <c r="M1488" s="1"/>
      <c r="N1488" s="1"/>
      <c r="O1488" s="1"/>
      <c r="P1488" s="1"/>
      <c r="Q1488" s="1"/>
      <c r="R1488" s="1"/>
      <c r="S1488" s="1"/>
      <c r="T1488" s="1"/>
      <c r="U1488" s="1"/>
      <c r="V1488" s="1"/>
      <c r="W1488" s="1"/>
      <c r="X1488" s="1"/>
      <c r="Y1488" s="1"/>
      <c r="Z1488" s="1"/>
      <c r="AA1488" s="1"/>
      <c r="AB1488" s="1"/>
      <c r="AC1488" s="1"/>
      <c r="AD1488" s="1"/>
      <c r="AE1488" s="1"/>
      <c r="AF1488" s="1"/>
      <c r="AG1488" s="1"/>
    </row>
    <row r="1489" spans="2:33">
      <c r="B1489" s="1"/>
      <c r="C1489" s="1"/>
      <c r="D1489" s="1"/>
      <c r="E1489" s="1"/>
      <c r="F1489" s="1"/>
      <c r="G1489" s="1"/>
      <c r="H1489" s="1"/>
      <c r="I1489" s="1"/>
      <c r="J1489" s="1"/>
      <c r="K1489" s="1"/>
      <c r="L1489" s="1"/>
      <c r="M1489" s="1"/>
      <c r="N1489" s="1"/>
      <c r="O1489" s="1"/>
      <c r="P1489" s="1"/>
      <c r="Q1489" s="1"/>
      <c r="R1489" s="1"/>
      <c r="S1489" s="1"/>
      <c r="T1489" s="1"/>
      <c r="U1489" s="1"/>
      <c r="V1489" s="1"/>
      <c r="W1489" s="1"/>
      <c r="X1489" s="1"/>
      <c r="Y1489" s="1"/>
      <c r="Z1489" s="1"/>
      <c r="AA1489" s="1"/>
      <c r="AB1489" s="1"/>
      <c r="AC1489" s="1"/>
      <c r="AD1489" s="1"/>
      <c r="AE1489" s="1"/>
      <c r="AF1489" s="1"/>
      <c r="AG1489" s="1"/>
    </row>
    <row r="1490" spans="2:33">
      <c r="B1490" s="1"/>
      <c r="C1490" s="1"/>
      <c r="D1490" s="1"/>
      <c r="E1490" s="1"/>
      <c r="F1490" s="1"/>
      <c r="G1490" s="1"/>
      <c r="H1490" s="1"/>
      <c r="I1490" s="1"/>
      <c r="J1490" s="1"/>
      <c r="K1490" s="1"/>
      <c r="L1490" s="1"/>
      <c r="M1490" s="1"/>
      <c r="N1490" s="1"/>
      <c r="O1490" s="1"/>
      <c r="P1490" s="1"/>
      <c r="Q1490" s="1"/>
      <c r="R1490" s="1"/>
      <c r="S1490" s="1"/>
      <c r="T1490" s="1"/>
      <c r="U1490" s="1"/>
      <c r="V1490" s="1"/>
      <c r="W1490" s="1"/>
      <c r="X1490" s="1"/>
      <c r="Y1490" s="1"/>
      <c r="Z1490" s="1"/>
      <c r="AA1490" s="1"/>
      <c r="AB1490" s="1"/>
      <c r="AC1490" s="1"/>
      <c r="AD1490" s="1"/>
      <c r="AE1490" s="1"/>
      <c r="AF1490" s="1"/>
      <c r="AG1490" s="1"/>
    </row>
    <row r="1491" spans="2:33">
      <c r="B1491" s="1"/>
      <c r="C1491" s="1"/>
      <c r="D1491" s="1"/>
      <c r="E1491" s="1"/>
      <c r="F1491" s="1"/>
      <c r="G1491" s="1"/>
      <c r="H1491" s="1"/>
      <c r="I1491" s="1"/>
      <c r="J1491" s="1"/>
      <c r="K1491" s="1"/>
      <c r="L1491" s="1"/>
      <c r="M1491" s="1"/>
      <c r="N1491" s="1"/>
      <c r="O1491" s="1"/>
      <c r="P1491" s="1"/>
      <c r="Q1491" s="1"/>
      <c r="R1491" s="1"/>
      <c r="S1491" s="1"/>
      <c r="T1491" s="1"/>
      <c r="U1491" s="1"/>
      <c r="V1491" s="1"/>
      <c r="W1491" s="1"/>
      <c r="X1491" s="1"/>
      <c r="Y1491" s="1"/>
      <c r="Z1491" s="1"/>
      <c r="AA1491" s="1"/>
      <c r="AB1491" s="1"/>
      <c r="AC1491" s="1"/>
      <c r="AD1491" s="1"/>
      <c r="AE1491" s="1"/>
      <c r="AF1491" s="1"/>
      <c r="AG1491" s="1"/>
    </row>
    <row r="1492" spans="2:33">
      <c r="B1492" s="1"/>
      <c r="C1492" s="1"/>
      <c r="D1492" s="1"/>
      <c r="E1492" s="1"/>
      <c r="F1492" s="1"/>
      <c r="G1492" s="1"/>
      <c r="H1492" s="1"/>
      <c r="I1492" s="1"/>
      <c r="J1492" s="1"/>
      <c r="K1492" s="1"/>
      <c r="L1492" s="1"/>
      <c r="M1492" s="1"/>
      <c r="N1492" s="1"/>
      <c r="O1492" s="1"/>
      <c r="P1492" s="1"/>
      <c r="Q1492" s="1"/>
      <c r="R1492" s="1"/>
      <c r="S1492" s="1"/>
      <c r="T1492" s="1"/>
      <c r="U1492" s="1"/>
      <c r="V1492" s="1"/>
      <c r="W1492" s="1"/>
      <c r="X1492" s="1"/>
      <c r="Y1492" s="1"/>
      <c r="Z1492" s="1"/>
      <c r="AA1492" s="1"/>
      <c r="AB1492" s="1"/>
      <c r="AC1492" s="1"/>
      <c r="AD1492" s="1"/>
      <c r="AE1492" s="1"/>
      <c r="AF1492" s="1"/>
      <c r="AG1492" s="1"/>
    </row>
    <row r="1493" spans="2:33">
      <c r="B1493" s="1"/>
      <c r="C1493" s="1"/>
      <c r="D1493" s="1"/>
      <c r="E1493" s="1"/>
      <c r="F1493" s="1"/>
      <c r="G1493" s="1"/>
      <c r="H1493" s="1"/>
      <c r="I1493" s="1"/>
      <c r="J1493" s="1"/>
      <c r="K1493" s="1"/>
      <c r="L1493" s="1"/>
      <c r="M1493" s="1"/>
      <c r="N1493" s="1"/>
      <c r="O1493" s="1"/>
      <c r="P1493" s="1"/>
      <c r="Q1493" s="1"/>
      <c r="R1493" s="1"/>
      <c r="S1493" s="1"/>
      <c r="T1493" s="1"/>
      <c r="U1493" s="1"/>
      <c r="V1493" s="1"/>
      <c r="W1493" s="1"/>
      <c r="X1493" s="1"/>
      <c r="Y1493" s="1"/>
      <c r="Z1493" s="1"/>
      <c r="AA1493" s="1"/>
      <c r="AB1493" s="1"/>
      <c r="AC1493" s="1"/>
      <c r="AD1493" s="1"/>
      <c r="AE1493" s="1"/>
      <c r="AF1493" s="1"/>
      <c r="AG1493" s="1"/>
    </row>
    <row r="1494" spans="2:33">
      <c r="B1494" s="1"/>
      <c r="C1494" s="1"/>
      <c r="D1494" s="1"/>
      <c r="E1494" s="1"/>
      <c r="F1494" s="1"/>
      <c r="G1494" s="1"/>
      <c r="H1494" s="1"/>
      <c r="I1494" s="1"/>
      <c r="J1494" s="1"/>
      <c r="K1494" s="1"/>
      <c r="L1494" s="1"/>
      <c r="M1494" s="1"/>
      <c r="N1494" s="1"/>
      <c r="O1494" s="1"/>
      <c r="P1494" s="1"/>
      <c r="Q1494" s="1"/>
      <c r="R1494" s="1"/>
      <c r="S1494" s="1"/>
      <c r="T1494" s="1"/>
      <c r="U1494" s="1"/>
      <c r="V1494" s="1"/>
      <c r="W1494" s="1"/>
      <c r="X1494" s="1"/>
      <c r="Y1494" s="1"/>
      <c r="Z1494" s="1"/>
      <c r="AA1494" s="1"/>
      <c r="AB1494" s="1"/>
      <c r="AC1494" s="1"/>
      <c r="AD1494" s="1"/>
      <c r="AE1494" s="1"/>
      <c r="AF1494" s="1"/>
      <c r="AG1494" s="1"/>
    </row>
    <row r="1495" spans="2:33">
      <c r="B1495" s="1"/>
      <c r="C1495" s="1"/>
      <c r="D1495" s="1"/>
      <c r="E1495" s="1"/>
      <c r="F1495" s="1"/>
      <c r="G1495" s="1"/>
      <c r="H1495" s="1"/>
      <c r="I1495" s="1"/>
      <c r="J1495" s="1"/>
      <c r="K1495" s="1"/>
      <c r="L1495" s="1"/>
      <c r="M1495" s="1"/>
      <c r="N1495" s="1"/>
      <c r="O1495" s="1"/>
      <c r="P1495" s="1"/>
      <c r="Q1495" s="1"/>
      <c r="R1495" s="1"/>
      <c r="S1495" s="1"/>
      <c r="T1495" s="1"/>
      <c r="U1495" s="1"/>
      <c r="V1495" s="1"/>
      <c r="W1495" s="1"/>
      <c r="X1495" s="1"/>
      <c r="Y1495" s="1"/>
      <c r="Z1495" s="1"/>
      <c r="AA1495" s="1"/>
      <c r="AB1495" s="1"/>
      <c r="AC1495" s="1"/>
      <c r="AD1495" s="1"/>
      <c r="AE1495" s="1"/>
      <c r="AF1495" s="1"/>
      <c r="AG1495" s="1"/>
    </row>
    <row r="1496" spans="2:33">
      <c r="B1496" s="1"/>
      <c r="C1496" s="1"/>
      <c r="D1496" s="1"/>
      <c r="E1496" s="1"/>
      <c r="F1496" s="1"/>
      <c r="G1496" s="1"/>
      <c r="H1496" s="1"/>
      <c r="I1496" s="1"/>
      <c r="J1496" s="1"/>
      <c r="K1496" s="1"/>
      <c r="L1496" s="1"/>
      <c r="M1496" s="1"/>
      <c r="N1496" s="1"/>
      <c r="O1496" s="1"/>
      <c r="P1496" s="1"/>
      <c r="Q1496" s="1"/>
      <c r="R1496" s="1"/>
      <c r="S1496" s="1"/>
      <c r="T1496" s="1"/>
      <c r="U1496" s="1"/>
      <c r="V1496" s="1"/>
      <c r="W1496" s="1"/>
      <c r="X1496" s="1"/>
      <c r="Y1496" s="1"/>
      <c r="Z1496" s="1"/>
      <c r="AA1496" s="1"/>
      <c r="AB1496" s="1"/>
      <c r="AC1496" s="1"/>
      <c r="AD1496" s="1"/>
      <c r="AE1496" s="1"/>
      <c r="AF1496" s="1"/>
      <c r="AG1496" s="1"/>
    </row>
    <row r="1497" spans="2:33">
      <c r="B1497" s="1"/>
      <c r="C1497" s="1"/>
      <c r="D1497" s="1"/>
      <c r="E1497" s="1"/>
      <c r="F1497" s="1"/>
      <c r="G1497" s="1"/>
      <c r="H1497" s="1"/>
      <c r="I1497" s="1"/>
      <c r="J1497" s="1"/>
      <c r="K1497" s="1"/>
      <c r="L1497" s="1"/>
      <c r="M1497" s="1"/>
      <c r="N1497" s="1"/>
      <c r="O1497" s="1"/>
      <c r="P1497" s="1"/>
      <c r="Q1497" s="1"/>
      <c r="R1497" s="1"/>
      <c r="S1497" s="1"/>
      <c r="T1497" s="1"/>
      <c r="U1497" s="1"/>
      <c r="V1497" s="1"/>
      <c r="W1497" s="1"/>
      <c r="X1497" s="1"/>
      <c r="Y1497" s="1"/>
      <c r="Z1497" s="1"/>
      <c r="AA1497" s="1"/>
      <c r="AB1497" s="1"/>
      <c r="AC1497" s="1"/>
      <c r="AD1497" s="1"/>
      <c r="AE1497" s="1"/>
      <c r="AF1497" s="1"/>
      <c r="AG1497" s="1"/>
    </row>
    <row r="1498" spans="2:33">
      <c r="B1498" s="1"/>
      <c r="C1498" s="1"/>
      <c r="D1498" s="1"/>
      <c r="E1498" s="1"/>
      <c r="F1498" s="1"/>
      <c r="G1498" s="1"/>
      <c r="H1498" s="1"/>
      <c r="I1498" s="1"/>
      <c r="J1498" s="1"/>
      <c r="K1498" s="1"/>
      <c r="L1498" s="1"/>
      <c r="M1498" s="1"/>
      <c r="N1498" s="1"/>
      <c r="O1498" s="1"/>
      <c r="P1498" s="1"/>
      <c r="Q1498" s="1"/>
      <c r="R1498" s="1"/>
      <c r="S1498" s="1"/>
      <c r="T1498" s="1"/>
      <c r="U1498" s="1"/>
      <c r="V1498" s="1"/>
      <c r="W1498" s="1"/>
      <c r="X1498" s="1"/>
      <c r="Y1498" s="1"/>
      <c r="Z1498" s="1"/>
      <c r="AA1498" s="1"/>
      <c r="AB1498" s="1"/>
      <c r="AC1498" s="1"/>
      <c r="AD1498" s="1"/>
      <c r="AE1498" s="1"/>
      <c r="AF1498" s="1"/>
      <c r="AG1498" s="1"/>
    </row>
    <row r="1499" spans="2:33">
      <c r="B1499" s="1"/>
      <c r="C1499" s="1"/>
      <c r="D1499" s="1"/>
      <c r="E1499" s="1"/>
      <c r="F1499" s="1"/>
      <c r="G1499" s="1"/>
      <c r="H1499" s="1"/>
      <c r="I1499" s="1"/>
      <c r="J1499" s="1"/>
      <c r="K1499" s="1"/>
      <c r="L1499" s="1"/>
      <c r="M1499" s="1"/>
      <c r="N1499" s="1"/>
      <c r="O1499" s="1"/>
      <c r="P1499" s="1"/>
      <c r="Q1499" s="1"/>
      <c r="R1499" s="1"/>
      <c r="S1499" s="1"/>
      <c r="T1499" s="1"/>
      <c r="U1499" s="1"/>
      <c r="V1499" s="1"/>
      <c r="W1499" s="1"/>
      <c r="X1499" s="1"/>
      <c r="Y1499" s="1"/>
      <c r="Z1499" s="1"/>
      <c r="AA1499" s="1"/>
      <c r="AB1499" s="1"/>
      <c r="AC1499" s="1"/>
      <c r="AD1499" s="1"/>
      <c r="AE1499" s="1"/>
      <c r="AF1499" s="1"/>
      <c r="AG1499" s="1"/>
    </row>
    <row r="1500" spans="2:33">
      <c r="B1500" s="1"/>
      <c r="C1500" s="1"/>
      <c r="D1500" s="1"/>
      <c r="E1500" s="1"/>
      <c r="F1500" s="1"/>
      <c r="G1500" s="1"/>
      <c r="H1500" s="1"/>
      <c r="I1500" s="1"/>
      <c r="J1500" s="1"/>
      <c r="K1500" s="1"/>
      <c r="L1500" s="1"/>
      <c r="M1500" s="1"/>
      <c r="N1500" s="1"/>
      <c r="O1500" s="1"/>
      <c r="P1500" s="1"/>
      <c r="Q1500" s="1"/>
      <c r="R1500" s="1"/>
      <c r="S1500" s="1"/>
      <c r="T1500" s="1"/>
      <c r="U1500" s="1"/>
      <c r="V1500" s="1"/>
      <c r="W1500" s="1"/>
      <c r="X1500" s="1"/>
      <c r="Y1500" s="1"/>
      <c r="Z1500" s="1"/>
      <c r="AA1500" s="1"/>
      <c r="AB1500" s="1"/>
      <c r="AC1500" s="1"/>
      <c r="AD1500" s="1"/>
      <c r="AE1500" s="1"/>
      <c r="AF1500" s="1"/>
      <c r="AG1500" s="1"/>
    </row>
    <row r="1501" spans="2:33">
      <c r="B1501" s="1"/>
      <c r="C1501" s="1"/>
      <c r="D1501" s="1"/>
      <c r="E1501" s="1"/>
      <c r="F1501" s="1"/>
      <c r="G1501" s="1"/>
      <c r="H1501" s="1"/>
      <c r="I1501" s="1"/>
      <c r="J1501" s="1"/>
      <c r="K1501" s="1"/>
      <c r="L1501" s="1"/>
      <c r="M1501" s="1"/>
      <c r="N1501" s="1"/>
      <c r="O1501" s="1"/>
      <c r="P1501" s="1"/>
      <c r="Q1501" s="1"/>
      <c r="R1501" s="1"/>
      <c r="S1501" s="1"/>
      <c r="T1501" s="1"/>
      <c r="U1501" s="1"/>
      <c r="V1501" s="1"/>
      <c r="W1501" s="1"/>
      <c r="X1501" s="1"/>
      <c r="Y1501" s="1"/>
      <c r="Z1501" s="1"/>
      <c r="AA1501" s="1"/>
      <c r="AB1501" s="1"/>
      <c r="AC1501" s="1"/>
      <c r="AD1501" s="1"/>
      <c r="AE1501" s="1"/>
      <c r="AF1501" s="1"/>
      <c r="AG1501" s="1"/>
    </row>
    <row r="1502" spans="2:33">
      <c r="B1502" s="1"/>
      <c r="C1502" s="1"/>
      <c r="D1502" s="1"/>
      <c r="E1502" s="1"/>
      <c r="F1502" s="1"/>
      <c r="G1502" s="1"/>
      <c r="H1502" s="1"/>
      <c r="I1502" s="1"/>
      <c r="J1502" s="1"/>
      <c r="K1502" s="1"/>
      <c r="L1502" s="1"/>
      <c r="M1502" s="1"/>
      <c r="N1502" s="1"/>
      <c r="O1502" s="1"/>
      <c r="P1502" s="1"/>
      <c r="Q1502" s="1"/>
      <c r="R1502" s="1"/>
      <c r="S1502" s="1"/>
      <c r="T1502" s="1"/>
      <c r="U1502" s="1"/>
      <c r="V1502" s="1"/>
      <c r="W1502" s="1"/>
      <c r="X1502" s="1"/>
      <c r="Y1502" s="1"/>
      <c r="Z1502" s="1"/>
      <c r="AA1502" s="1"/>
      <c r="AB1502" s="1"/>
      <c r="AC1502" s="1"/>
      <c r="AD1502" s="1"/>
      <c r="AE1502" s="1"/>
      <c r="AF1502" s="1"/>
      <c r="AG1502" s="1"/>
    </row>
    <row r="1503" spans="2:33">
      <c r="B1503" s="1"/>
      <c r="C1503" s="1"/>
      <c r="D1503" s="1"/>
      <c r="E1503" s="1"/>
      <c r="F1503" s="1"/>
      <c r="G1503" s="1"/>
      <c r="H1503" s="1"/>
      <c r="I1503" s="1"/>
      <c r="J1503" s="1"/>
      <c r="K1503" s="1"/>
      <c r="L1503" s="1"/>
      <c r="M1503" s="1"/>
      <c r="N1503" s="1"/>
      <c r="O1503" s="1"/>
      <c r="P1503" s="1"/>
      <c r="Q1503" s="1"/>
      <c r="R1503" s="1"/>
      <c r="S1503" s="1"/>
      <c r="T1503" s="1"/>
      <c r="U1503" s="1"/>
      <c r="V1503" s="1"/>
      <c r="W1503" s="1"/>
      <c r="X1503" s="1"/>
      <c r="Y1503" s="1"/>
      <c r="Z1503" s="1"/>
      <c r="AA1503" s="1"/>
      <c r="AB1503" s="1"/>
      <c r="AC1503" s="1"/>
      <c r="AD1503" s="1"/>
      <c r="AE1503" s="1"/>
      <c r="AF1503" s="1"/>
      <c r="AG1503" s="1"/>
    </row>
    <row r="1504" spans="2:33">
      <c r="B1504" s="1"/>
      <c r="C1504" s="1"/>
      <c r="D1504" s="1"/>
      <c r="E1504" s="1"/>
      <c r="F1504" s="1"/>
      <c r="G1504" s="1"/>
      <c r="H1504" s="1"/>
      <c r="I1504" s="1"/>
      <c r="J1504" s="1"/>
      <c r="K1504" s="1"/>
      <c r="L1504" s="1"/>
      <c r="M1504" s="1"/>
      <c r="N1504" s="1"/>
      <c r="O1504" s="1"/>
      <c r="P1504" s="1"/>
      <c r="Q1504" s="1"/>
      <c r="R1504" s="1"/>
      <c r="S1504" s="1"/>
      <c r="T1504" s="1"/>
      <c r="U1504" s="1"/>
      <c r="V1504" s="1"/>
      <c r="W1504" s="1"/>
      <c r="X1504" s="1"/>
      <c r="Y1504" s="1"/>
      <c r="Z1504" s="1"/>
      <c r="AA1504" s="1"/>
      <c r="AB1504" s="1"/>
      <c r="AC1504" s="1"/>
      <c r="AD1504" s="1"/>
      <c r="AE1504" s="1"/>
      <c r="AF1504" s="1"/>
      <c r="AG1504" s="1"/>
    </row>
    <row r="1505" spans="2:33">
      <c r="B1505" s="1"/>
      <c r="C1505" s="1"/>
      <c r="D1505" s="1"/>
      <c r="E1505" s="1"/>
      <c r="F1505" s="1"/>
      <c r="G1505" s="1"/>
      <c r="H1505" s="1"/>
      <c r="I1505" s="1"/>
      <c r="J1505" s="1"/>
      <c r="K1505" s="1"/>
      <c r="L1505" s="1"/>
      <c r="M1505" s="1"/>
      <c r="N1505" s="1"/>
      <c r="O1505" s="1"/>
      <c r="P1505" s="1"/>
      <c r="Q1505" s="1"/>
      <c r="R1505" s="1"/>
      <c r="S1505" s="1"/>
      <c r="T1505" s="1"/>
      <c r="U1505" s="1"/>
      <c r="V1505" s="1"/>
      <c r="W1505" s="1"/>
      <c r="X1505" s="1"/>
      <c r="Y1505" s="1"/>
      <c r="Z1505" s="1"/>
      <c r="AA1505" s="1"/>
      <c r="AB1505" s="1"/>
      <c r="AC1505" s="1"/>
      <c r="AD1505" s="1"/>
      <c r="AE1505" s="1"/>
      <c r="AF1505" s="1"/>
      <c r="AG1505" s="1"/>
    </row>
    <row r="1506" spans="2:33">
      <c r="B1506" s="1"/>
      <c r="C1506" s="1"/>
      <c r="D1506" s="1"/>
      <c r="E1506" s="1"/>
      <c r="F1506" s="1"/>
      <c r="G1506" s="1"/>
      <c r="H1506" s="1"/>
      <c r="I1506" s="1"/>
      <c r="J1506" s="1"/>
      <c r="K1506" s="1"/>
      <c r="L1506" s="1"/>
      <c r="M1506" s="1"/>
      <c r="N1506" s="1"/>
      <c r="O1506" s="1"/>
      <c r="P1506" s="1"/>
      <c r="Q1506" s="1"/>
      <c r="R1506" s="1"/>
      <c r="S1506" s="1"/>
      <c r="T1506" s="1"/>
      <c r="U1506" s="1"/>
      <c r="V1506" s="1"/>
      <c r="W1506" s="1"/>
      <c r="X1506" s="1"/>
      <c r="Y1506" s="1"/>
      <c r="Z1506" s="1"/>
      <c r="AA1506" s="1"/>
      <c r="AB1506" s="1"/>
      <c r="AC1506" s="1"/>
      <c r="AD1506" s="1"/>
      <c r="AE1506" s="1"/>
      <c r="AF1506" s="1"/>
      <c r="AG1506" s="1"/>
    </row>
    <row r="1507" spans="2:33">
      <c r="B1507" s="1"/>
      <c r="C1507" s="1"/>
      <c r="D1507" s="1"/>
      <c r="E1507" s="1"/>
      <c r="F1507" s="1"/>
      <c r="G1507" s="1"/>
      <c r="H1507" s="1"/>
      <c r="I1507" s="1"/>
      <c r="J1507" s="1"/>
      <c r="K1507" s="1"/>
      <c r="L1507" s="1"/>
      <c r="M1507" s="1"/>
      <c r="N1507" s="1"/>
      <c r="O1507" s="1"/>
      <c r="P1507" s="1"/>
      <c r="Q1507" s="1"/>
      <c r="R1507" s="1"/>
      <c r="S1507" s="1"/>
      <c r="T1507" s="1"/>
      <c r="U1507" s="1"/>
      <c r="V1507" s="1"/>
      <c r="W1507" s="1"/>
      <c r="X1507" s="1"/>
      <c r="Y1507" s="1"/>
      <c r="Z1507" s="1"/>
      <c r="AA1507" s="1"/>
      <c r="AB1507" s="1"/>
      <c r="AC1507" s="1"/>
      <c r="AD1507" s="1"/>
      <c r="AE1507" s="1"/>
      <c r="AF1507" s="1"/>
      <c r="AG1507" s="1"/>
    </row>
    <row r="1508" spans="2:33">
      <c r="B1508" s="1"/>
      <c r="C1508" s="1"/>
      <c r="D1508" s="1"/>
      <c r="E1508" s="1"/>
      <c r="F1508" s="1"/>
      <c r="G1508" s="1"/>
      <c r="H1508" s="1"/>
      <c r="I1508" s="1"/>
      <c r="J1508" s="1"/>
      <c r="K1508" s="1"/>
      <c r="L1508" s="1"/>
      <c r="M1508" s="1"/>
      <c r="N1508" s="1"/>
      <c r="O1508" s="1"/>
      <c r="P1508" s="1"/>
      <c r="Q1508" s="1"/>
      <c r="R1508" s="1"/>
      <c r="S1508" s="1"/>
      <c r="T1508" s="1"/>
      <c r="U1508" s="1"/>
      <c r="V1508" s="1"/>
      <c r="W1508" s="1"/>
      <c r="X1508" s="1"/>
      <c r="Y1508" s="1"/>
      <c r="Z1508" s="1"/>
      <c r="AA1508" s="1"/>
      <c r="AB1508" s="1"/>
      <c r="AC1508" s="1"/>
      <c r="AD1508" s="1"/>
      <c r="AE1508" s="1"/>
      <c r="AF1508" s="1"/>
      <c r="AG1508" s="1"/>
    </row>
    <row r="1509" spans="2:33">
      <c r="B1509" s="1"/>
      <c r="C1509" s="1"/>
      <c r="D1509" s="1"/>
      <c r="E1509" s="1"/>
      <c r="F1509" s="1"/>
      <c r="G1509" s="1"/>
      <c r="H1509" s="1"/>
      <c r="I1509" s="1"/>
      <c r="J1509" s="1"/>
      <c r="K1509" s="1"/>
      <c r="L1509" s="1"/>
      <c r="M1509" s="1"/>
      <c r="N1509" s="1"/>
      <c r="O1509" s="1"/>
      <c r="P1509" s="1"/>
      <c r="Q1509" s="1"/>
      <c r="R1509" s="1"/>
      <c r="S1509" s="1"/>
      <c r="T1509" s="1"/>
      <c r="U1509" s="1"/>
      <c r="V1509" s="1"/>
      <c r="W1509" s="1"/>
      <c r="X1509" s="1"/>
      <c r="Y1509" s="1"/>
      <c r="Z1509" s="1"/>
      <c r="AA1509" s="1"/>
      <c r="AB1509" s="1"/>
      <c r="AC1509" s="1"/>
      <c r="AD1509" s="1"/>
      <c r="AE1509" s="1"/>
      <c r="AF1509" s="1"/>
      <c r="AG1509" s="1"/>
    </row>
    <row r="1510" spans="2:33">
      <c r="B1510" s="1"/>
      <c r="C1510" s="1"/>
      <c r="D1510" s="1"/>
      <c r="E1510" s="1"/>
      <c r="F1510" s="1"/>
      <c r="G1510" s="1"/>
      <c r="H1510" s="1"/>
      <c r="I1510" s="1"/>
      <c r="J1510" s="1"/>
      <c r="K1510" s="1"/>
      <c r="L1510" s="1"/>
      <c r="M1510" s="1"/>
      <c r="N1510" s="1"/>
      <c r="O1510" s="1"/>
      <c r="P1510" s="1"/>
      <c r="Q1510" s="1"/>
      <c r="R1510" s="1"/>
      <c r="S1510" s="1"/>
      <c r="T1510" s="1"/>
      <c r="U1510" s="1"/>
      <c r="V1510" s="1"/>
      <c r="W1510" s="1"/>
      <c r="X1510" s="1"/>
      <c r="Y1510" s="1"/>
      <c r="Z1510" s="1"/>
      <c r="AA1510" s="1"/>
      <c r="AB1510" s="1"/>
      <c r="AC1510" s="1"/>
      <c r="AD1510" s="1"/>
      <c r="AE1510" s="1"/>
      <c r="AF1510" s="1"/>
      <c r="AG1510" s="1"/>
    </row>
    <row r="1511" spans="2:33">
      <c r="B1511" s="1"/>
      <c r="C1511" s="1"/>
      <c r="D1511" s="1"/>
      <c r="E1511" s="1"/>
      <c r="F1511" s="1"/>
      <c r="G1511" s="1"/>
      <c r="H1511" s="1"/>
      <c r="I1511" s="1"/>
      <c r="J1511" s="1"/>
      <c r="K1511" s="1"/>
      <c r="L1511" s="1"/>
      <c r="M1511" s="1"/>
      <c r="N1511" s="1"/>
      <c r="O1511" s="1"/>
      <c r="P1511" s="1"/>
      <c r="Q1511" s="1"/>
      <c r="R1511" s="1"/>
      <c r="S1511" s="1"/>
      <c r="T1511" s="1"/>
      <c r="U1511" s="1"/>
      <c r="V1511" s="1"/>
      <c r="W1511" s="1"/>
      <c r="X1511" s="1"/>
      <c r="Y1511" s="1"/>
      <c r="Z1511" s="1"/>
      <c r="AA1511" s="1"/>
      <c r="AB1511" s="1"/>
      <c r="AC1511" s="1"/>
      <c r="AD1511" s="1"/>
      <c r="AE1511" s="1"/>
      <c r="AF1511" s="1"/>
      <c r="AG1511" s="1"/>
    </row>
    <row r="1512" spans="2:33">
      <c r="B1512" s="1"/>
      <c r="C1512" s="1"/>
      <c r="D1512" s="1"/>
      <c r="E1512" s="1"/>
      <c r="F1512" s="1"/>
      <c r="G1512" s="1"/>
      <c r="H1512" s="1"/>
      <c r="I1512" s="1"/>
      <c r="J1512" s="1"/>
      <c r="K1512" s="1"/>
      <c r="L1512" s="1"/>
      <c r="M1512" s="1"/>
      <c r="N1512" s="1"/>
      <c r="O1512" s="1"/>
      <c r="P1512" s="1"/>
      <c r="Q1512" s="1"/>
      <c r="R1512" s="1"/>
      <c r="S1512" s="1"/>
      <c r="T1512" s="1"/>
      <c r="U1512" s="1"/>
      <c r="V1512" s="1"/>
      <c r="W1512" s="1"/>
      <c r="X1512" s="1"/>
      <c r="Y1512" s="1"/>
      <c r="Z1512" s="1"/>
      <c r="AA1512" s="1"/>
      <c r="AB1512" s="1"/>
      <c r="AC1512" s="1"/>
      <c r="AD1512" s="1"/>
      <c r="AE1512" s="1"/>
      <c r="AF1512" s="1"/>
      <c r="AG1512" s="1"/>
    </row>
    <row r="1513" spans="2:33">
      <c r="B1513" s="1"/>
      <c r="C1513" s="1"/>
      <c r="D1513" s="1"/>
      <c r="E1513" s="1"/>
      <c r="F1513" s="1"/>
      <c r="G1513" s="1"/>
      <c r="H1513" s="1"/>
      <c r="I1513" s="1"/>
      <c r="J1513" s="1"/>
      <c r="K1513" s="1"/>
      <c r="L1513" s="1"/>
      <c r="M1513" s="1"/>
      <c r="N1513" s="1"/>
      <c r="O1513" s="1"/>
      <c r="P1513" s="1"/>
      <c r="Q1513" s="1"/>
      <c r="R1513" s="1"/>
      <c r="S1513" s="1"/>
      <c r="T1513" s="1"/>
      <c r="U1513" s="1"/>
      <c r="V1513" s="1"/>
      <c r="W1513" s="1"/>
      <c r="X1513" s="1"/>
      <c r="Y1513" s="1"/>
      <c r="Z1513" s="1"/>
      <c r="AA1513" s="1"/>
      <c r="AB1513" s="1"/>
      <c r="AC1513" s="1"/>
      <c r="AD1513" s="1"/>
      <c r="AE1513" s="1"/>
      <c r="AF1513" s="1"/>
      <c r="AG1513" s="1"/>
    </row>
    <row r="1514" spans="2:33">
      <c r="B1514" s="1"/>
      <c r="C1514" s="1"/>
      <c r="D1514" s="1"/>
      <c r="E1514" s="1"/>
      <c r="F1514" s="1"/>
      <c r="G1514" s="1"/>
      <c r="H1514" s="1"/>
      <c r="I1514" s="1"/>
      <c r="J1514" s="1"/>
      <c r="K1514" s="1"/>
      <c r="L1514" s="1"/>
      <c r="M1514" s="1"/>
      <c r="N1514" s="1"/>
      <c r="O1514" s="1"/>
      <c r="P1514" s="1"/>
      <c r="Q1514" s="1"/>
      <c r="R1514" s="1"/>
      <c r="S1514" s="1"/>
      <c r="T1514" s="1"/>
      <c r="U1514" s="1"/>
      <c r="V1514" s="1"/>
      <c r="W1514" s="1"/>
      <c r="X1514" s="1"/>
      <c r="Y1514" s="1"/>
      <c r="Z1514" s="1"/>
      <c r="AA1514" s="1"/>
      <c r="AB1514" s="1"/>
      <c r="AC1514" s="1"/>
      <c r="AD1514" s="1"/>
      <c r="AE1514" s="1"/>
      <c r="AF1514" s="1"/>
      <c r="AG1514" s="1"/>
    </row>
    <row r="1515" spans="2:33">
      <c r="B1515" s="1"/>
      <c r="C1515" s="1"/>
      <c r="D1515" s="1"/>
      <c r="E1515" s="1"/>
      <c r="F1515" s="1"/>
      <c r="G1515" s="1"/>
      <c r="H1515" s="1"/>
      <c r="I1515" s="1"/>
      <c r="J1515" s="1"/>
      <c r="K1515" s="1"/>
      <c r="L1515" s="1"/>
      <c r="M1515" s="1"/>
      <c r="N1515" s="1"/>
      <c r="O1515" s="1"/>
      <c r="P1515" s="1"/>
      <c r="Q1515" s="1"/>
      <c r="R1515" s="1"/>
      <c r="S1515" s="1"/>
      <c r="T1515" s="1"/>
      <c r="U1515" s="1"/>
      <c r="V1515" s="1"/>
      <c r="W1515" s="1"/>
      <c r="X1515" s="1"/>
      <c r="Y1515" s="1"/>
      <c r="Z1515" s="1"/>
      <c r="AA1515" s="1"/>
      <c r="AB1515" s="1"/>
      <c r="AC1515" s="1"/>
      <c r="AD1515" s="1"/>
      <c r="AE1515" s="1"/>
      <c r="AF1515" s="1"/>
      <c r="AG1515" s="1"/>
    </row>
    <row r="1516" spans="2:33">
      <c r="B1516" s="1"/>
      <c r="C1516" s="1"/>
      <c r="D1516" s="1"/>
      <c r="E1516" s="1"/>
      <c r="F1516" s="1"/>
      <c r="G1516" s="1"/>
      <c r="H1516" s="1"/>
      <c r="I1516" s="1"/>
      <c r="J1516" s="1"/>
      <c r="K1516" s="1"/>
      <c r="L1516" s="1"/>
      <c r="M1516" s="1"/>
      <c r="N1516" s="1"/>
      <c r="O1516" s="1"/>
      <c r="P1516" s="1"/>
      <c r="Q1516" s="1"/>
      <c r="R1516" s="1"/>
      <c r="S1516" s="1"/>
      <c r="T1516" s="1"/>
      <c r="U1516" s="1"/>
      <c r="V1516" s="1"/>
      <c r="W1516" s="1"/>
      <c r="X1516" s="1"/>
      <c r="Y1516" s="1"/>
      <c r="Z1516" s="1"/>
      <c r="AA1516" s="1"/>
      <c r="AB1516" s="1"/>
      <c r="AC1516" s="1"/>
      <c r="AD1516" s="1"/>
      <c r="AE1516" s="1"/>
      <c r="AF1516" s="1"/>
      <c r="AG1516" s="1"/>
    </row>
    <row r="1517" spans="2:33">
      <c r="B1517" s="1"/>
      <c r="C1517" s="1"/>
      <c r="D1517" s="1"/>
      <c r="E1517" s="1"/>
      <c r="F1517" s="1"/>
      <c r="G1517" s="1"/>
      <c r="H1517" s="1"/>
      <c r="I1517" s="1"/>
      <c r="J1517" s="1"/>
      <c r="K1517" s="1"/>
      <c r="L1517" s="1"/>
      <c r="M1517" s="1"/>
      <c r="N1517" s="1"/>
      <c r="O1517" s="1"/>
      <c r="P1517" s="1"/>
      <c r="Q1517" s="1"/>
      <c r="R1517" s="1"/>
      <c r="S1517" s="1"/>
      <c r="T1517" s="1"/>
      <c r="U1517" s="1"/>
      <c r="V1517" s="1"/>
      <c r="W1517" s="1"/>
      <c r="X1517" s="1"/>
      <c r="Y1517" s="1"/>
      <c r="Z1517" s="1"/>
      <c r="AA1517" s="1"/>
      <c r="AB1517" s="1"/>
      <c r="AC1517" s="1"/>
      <c r="AD1517" s="1"/>
      <c r="AE1517" s="1"/>
      <c r="AF1517" s="1"/>
      <c r="AG1517" s="1"/>
    </row>
    <row r="1518" spans="2:33">
      <c r="B1518" s="1"/>
      <c r="C1518" s="1"/>
      <c r="D1518" s="1"/>
      <c r="E1518" s="1"/>
      <c r="F1518" s="1"/>
      <c r="G1518" s="1"/>
      <c r="H1518" s="1"/>
      <c r="I1518" s="1"/>
      <c r="J1518" s="1"/>
      <c r="K1518" s="1"/>
      <c r="L1518" s="1"/>
      <c r="M1518" s="1"/>
      <c r="N1518" s="1"/>
      <c r="O1518" s="1"/>
      <c r="P1518" s="1"/>
      <c r="Q1518" s="1"/>
      <c r="R1518" s="1"/>
      <c r="S1518" s="1"/>
      <c r="T1518" s="1"/>
      <c r="U1518" s="1"/>
      <c r="V1518" s="1"/>
      <c r="W1518" s="1"/>
      <c r="X1518" s="1"/>
      <c r="Y1518" s="1"/>
      <c r="Z1518" s="1"/>
      <c r="AA1518" s="1"/>
      <c r="AB1518" s="1"/>
      <c r="AC1518" s="1"/>
      <c r="AD1518" s="1"/>
      <c r="AE1518" s="1"/>
      <c r="AF1518" s="1"/>
      <c r="AG1518" s="1"/>
    </row>
    <row r="1519" spans="2:33">
      <c r="B1519" s="1"/>
      <c r="C1519" s="1"/>
      <c r="D1519" s="1"/>
      <c r="E1519" s="1"/>
      <c r="F1519" s="1"/>
      <c r="G1519" s="1"/>
      <c r="H1519" s="1"/>
      <c r="I1519" s="1"/>
      <c r="J1519" s="1"/>
      <c r="K1519" s="1"/>
      <c r="L1519" s="1"/>
      <c r="M1519" s="1"/>
      <c r="N1519" s="1"/>
      <c r="O1519" s="1"/>
      <c r="P1519" s="1"/>
      <c r="Q1519" s="1"/>
      <c r="R1519" s="1"/>
      <c r="S1519" s="1"/>
      <c r="T1519" s="1"/>
      <c r="U1519" s="1"/>
      <c r="V1519" s="1"/>
      <c r="W1519" s="1"/>
      <c r="X1519" s="1"/>
      <c r="Y1519" s="1"/>
      <c r="Z1519" s="1"/>
      <c r="AA1519" s="1"/>
      <c r="AB1519" s="1"/>
      <c r="AC1519" s="1"/>
      <c r="AD1519" s="1"/>
      <c r="AE1519" s="1"/>
      <c r="AF1519" s="1"/>
      <c r="AG1519" s="1"/>
    </row>
    <row r="1520" spans="2:33">
      <c r="B1520" s="1"/>
      <c r="C1520" s="1"/>
      <c r="D1520" s="1"/>
      <c r="E1520" s="1"/>
      <c r="F1520" s="1"/>
      <c r="G1520" s="1"/>
      <c r="H1520" s="1"/>
      <c r="I1520" s="1"/>
      <c r="J1520" s="1"/>
      <c r="K1520" s="1"/>
      <c r="L1520" s="1"/>
      <c r="M1520" s="1"/>
      <c r="N1520" s="1"/>
      <c r="O1520" s="1"/>
      <c r="P1520" s="1"/>
      <c r="Q1520" s="1"/>
      <c r="R1520" s="1"/>
      <c r="S1520" s="1"/>
      <c r="T1520" s="1"/>
      <c r="U1520" s="1"/>
      <c r="V1520" s="1"/>
      <c r="W1520" s="1"/>
      <c r="X1520" s="1"/>
      <c r="Y1520" s="1"/>
      <c r="Z1520" s="1"/>
      <c r="AA1520" s="1"/>
      <c r="AB1520" s="1"/>
      <c r="AC1520" s="1"/>
      <c r="AD1520" s="1"/>
      <c r="AE1520" s="1"/>
      <c r="AF1520" s="1"/>
      <c r="AG1520" s="1"/>
    </row>
    <row r="1521" spans="2:33">
      <c r="B1521" s="1"/>
      <c r="C1521" s="1"/>
      <c r="D1521" s="1"/>
      <c r="E1521" s="1"/>
      <c r="F1521" s="1"/>
      <c r="G1521" s="1"/>
      <c r="H1521" s="1"/>
      <c r="I1521" s="1"/>
      <c r="J1521" s="1"/>
      <c r="K1521" s="1"/>
      <c r="L1521" s="1"/>
      <c r="M1521" s="1"/>
      <c r="N1521" s="1"/>
      <c r="O1521" s="1"/>
      <c r="P1521" s="1"/>
      <c r="Q1521" s="1"/>
      <c r="R1521" s="1"/>
      <c r="S1521" s="1"/>
      <c r="T1521" s="1"/>
      <c r="U1521" s="1"/>
      <c r="V1521" s="1"/>
      <c r="W1521" s="1"/>
      <c r="X1521" s="1"/>
      <c r="Y1521" s="1"/>
      <c r="Z1521" s="1"/>
      <c r="AA1521" s="1"/>
      <c r="AB1521" s="1"/>
      <c r="AC1521" s="1"/>
      <c r="AD1521" s="1"/>
      <c r="AE1521" s="1"/>
      <c r="AF1521" s="1"/>
      <c r="AG1521" s="1"/>
    </row>
    <row r="1522" spans="2:33">
      <c r="B1522" s="1"/>
      <c r="C1522" s="1"/>
      <c r="D1522" s="1"/>
      <c r="E1522" s="1"/>
      <c r="F1522" s="1"/>
      <c r="G1522" s="1"/>
      <c r="H1522" s="1"/>
      <c r="I1522" s="1"/>
      <c r="J1522" s="1"/>
      <c r="K1522" s="1"/>
      <c r="L1522" s="1"/>
      <c r="M1522" s="1"/>
      <c r="N1522" s="1"/>
      <c r="O1522" s="1"/>
      <c r="P1522" s="1"/>
      <c r="Q1522" s="1"/>
      <c r="R1522" s="1"/>
      <c r="S1522" s="1"/>
      <c r="T1522" s="1"/>
      <c r="U1522" s="1"/>
      <c r="V1522" s="1"/>
      <c r="W1522" s="1"/>
      <c r="X1522" s="1"/>
      <c r="Y1522" s="1"/>
      <c r="Z1522" s="1"/>
      <c r="AA1522" s="1"/>
      <c r="AB1522" s="1"/>
      <c r="AC1522" s="1"/>
      <c r="AD1522" s="1"/>
      <c r="AE1522" s="1"/>
      <c r="AF1522" s="1"/>
      <c r="AG1522" s="1"/>
    </row>
    <row r="1523" spans="2:33">
      <c r="B1523" s="1"/>
      <c r="C1523" s="1"/>
      <c r="D1523" s="1"/>
      <c r="E1523" s="1"/>
      <c r="F1523" s="1"/>
      <c r="G1523" s="1"/>
      <c r="H1523" s="1"/>
      <c r="I1523" s="1"/>
      <c r="J1523" s="1"/>
      <c r="K1523" s="1"/>
      <c r="L1523" s="1"/>
      <c r="M1523" s="1"/>
      <c r="N1523" s="1"/>
      <c r="O1523" s="1"/>
      <c r="P1523" s="1"/>
      <c r="Q1523" s="1"/>
      <c r="R1523" s="1"/>
      <c r="S1523" s="1"/>
      <c r="T1523" s="1"/>
      <c r="U1523" s="1"/>
      <c r="V1523" s="1"/>
      <c r="W1523" s="1"/>
      <c r="X1523" s="1"/>
      <c r="Y1523" s="1"/>
      <c r="Z1523" s="1"/>
      <c r="AA1523" s="1"/>
      <c r="AB1523" s="1"/>
      <c r="AC1523" s="1"/>
      <c r="AD1523" s="1"/>
      <c r="AE1523" s="1"/>
      <c r="AF1523" s="1"/>
      <c r="AG1523" s="1"/>
    </row>
    <row r="1524" spans="2:33">
      <c r="B1524" s="1"/>
      <c r="C1524" s="1"/>
      <c r="D1524" s="1"/>
      <c r="E1524" s="1"/>
      <c r="F1524" s="1"/>
      <c r="G1524" s="1"/>
      <c r="H1524" s="1"/>
      <c r="I1524" s="1"/>
      <c r="J1524" s="1"/>
      <c r="K1524" s="1"/>
      <c r="L1524" s="1"/>
      <c r="M1524" s="1"/>
      <c r="N1524" s="1"/>
      <c r="O1524" s="1"/>
      <c r="P1524" s="1"/>
      <c r="Q1524" s="1"/>
      <c r="R1524" s="1"/>
      <c r="S1524" s="1"/>
      <c r="T1524" s="1"/>
      <c r="U1524" s="1"/>
      <c r="V1524" s="1"/>
      <c r="W1524" s="1"/>
      <c r="X1524" s="1"/>
      <c r="Y1524" s="1"/>
      <c r="Z1524" s="1"/>
      <c r="AA1524" s="1"/>
      <c r="AB1524" s="1"/>
      <c r="AC1524" s="1"/>
      <c r="AD1524" s="1"/>
      <c r="AE1524" s="1"/>
      <c r="AF1524" s="1"/>
      <c r="AG1524" s="1"/>
    </row>
    <row r="1525" spans="2:33">
      <c r="B1525" s="1"/>
      <c r="C1525" s="1"/>
      <c r="D1525" s="1"/>
      <c r="E1525" s="1"/>
      <c r="F1525" s="1"/>
      <c r="G1525" s="1"/>
      <c r="H1525" s="1"/>
      <c r="I1525" s="1"/>
      <c r="J1525" s="1"/>
      <c r="K1525" s="1"/>
      <c r="L1525" s="1"/>
      <c r="M1525" s="1"/>
      <c r="N1525" s="1"/>
      <c r="O1525" s="1"/>
      <c r="P1525" s="1"/>
      <c r="Q1525" s="1"/>
      <c r="R1525" s="1"/>
      <c r="S1525" s="1"/>
      <c r="T1525" s="1"/>
      <c r="U1525" s="1"/>
      <c r="V1525" s="1"/>
      <c r="W1525" s="1"/>
      <c r="X1525" s="1"/>
      <c r="Y1525" s="1"/>
      <c r="Z1525" s="1"/>
      <c r="AA1525" s="1"/>
      <c r="AB1525" s="1"/>
      <c r="AC1525" s="1"/>
      <c r="AD1525" s="1"/>
      <c r="AE1525" s="1"/>
      <c r="AF1525" s="1"/>
      <c r="AG1525" s="1"/>
    </row>
    <row r="1526" spans="2:33">
      <c r="B1526" s="1"/>
      <c r="C1526" s="1"/>
      <c r="D1526" s="1"/>
      <c r="E1526" s="1"/>
      <c r="F1526" s="1"/>
      <c r="G1526" s="1"/>
      <c r="H1526" s="1"/>
      <c r="I1526" s="1"/>
      <c r="J1526" s="1"/>
      <c r="K1526" s="1"/>
      <c r="L1526" s="1"/>
      <c r="M1526" s="1"/>
      <c r="N1526" s="1"/>
      <c r="O1526" s="1"/>
      <c r="P1526" s="1"/>
      <c r="Q1526" s="1"/>
      <c r="R1526" s="1"/>
      <c r="S1526" s="1"/>
      <c r="T1526" s="1"/>
      <c r="U1526" s="1"/>
      <c r="V1526" s="1"/>
      <c r="W1526" s="1"/>
      <c r="X1526" s="1"/>
      <c r="Y1526" s="1"/>
      <c r="Z1526" s="1"/>
      <c r="AA1526" s="1"/>
      <c r="AB1526" s="1"/>
      <c r="AC1526" s="1"/>
      <c r="AD1526" s="1"/>
      <c r="AE1526" s="1"/>
      <c r="AF1526" s="1"/>
      <c r="AG1526" s="1"/>
    </row>
    <row r="1527" spans="2:33">
      <c r="B1527" s="1"/>
      <c r="C1527" s="1"/>
      <c r="D1527" s="1"/>
      <c r="E1527" s="1"/>
      <c r="F1527" s="1"/>
      <c r="G1527" s="1"/>
      <c r="H1527" s="1"/>
      <c r="I1527" s="1"/>
      <c r="J1527" s="1"/>
      <c r="K1527" s="1"/>
      <c r="L1527" s="1"/>
      <c r="M1527" s="1"/>
      <c r="N1527" s="1"/>
      <c r="O1527" s="1"/>
      <c r="P1527" s="1"/>
      <c r="Q1527" s="1"/>
      <c r="R1527" s="1"/>
      <c r="S1527" s="1"/>
      <c r="T1527" s="1"/>
      <c r="U1527" s="1"/>
      <c r="V1527" s="1"/>
      <c r="W1527" s="1"/>
      <c r="X1527" s="1"/>
      <c r="Y1527" s="1"/>
      <c r="Z1527" s="1"/>
      <c r="AA1527" s="1"/>
      <c r="AB1527" s="1"/>
      <c r="AC1527" s="1"/>
      <c r="AD1527" s="1"/>
      <c r="AE1527" s="1"/>
      <c r="AF1527" s="1"/>
      <c r="AG1527" s="1"/>
    </row>
    <row r="1528" spans="2:33">
      <c r="B1528" s="1"/>
      <c r="C1528" s="1"/>
      <c r="D1528" s="1"/>
      <c r="E1528" s="1"/>
      <c r="F1528" s="1"/>
      <c r="G1528" s="1"/>
      <c r="H1528" s="1"/>
      <c r="I1528" s="1"/>
      <c r="J1528" s="1"/>
      <c r="K1528" s="1"/>
      <c r="L1528" s="1"/>
      <c r="M1528" s="1"/>
      <c r="N1528" s="1"/>
      <c r="O1528" s="1"/>
      <c r="P1528" s="1"/>
      <c r="Q1528" s="1"/>
      <c r="R1528" s="1"/>
      <c r="S1528" s="1"/>
      <c r="T1528" s="1"/>
      <c r="U1528" s="1"/>
      <c r="V1528" s="1"/>
      <c r="W1528" s="1"/>
      <c r="X1528" s="1"/>
      <c r="Y1528" s="1"/>
      <c r="Z1528" s="1"/>
      <c r="AA1528" s="1"/>
      <c r="AB1528" s="1"/>
      <c r="AC1528" s="1"/>
      <c r="AD1528" s="1"/>
      <c r="AE1528" s="1"/>
      <c r="AF1528" s="1"/>
      <c r="AG1528" s="1"/>
    </row>
    <row r="1529" spans="2:33">
      <c r="B1529" s="1"/>
      <c r="C1529" s="1"/>
      <c r="D1529" s="1"/>
      <c r="E1529" s="1"/>
      <c r="F1529" s="1"/>
      <c r="G1529" s="1"/>
      <c r="H1529" s="1"/>
      <c r="I1529" s="1"/>
      <c r="J1529" s="1"/>
      <c r="K1529" s="1"/>
      <c r="L1529" s="1"/>
      <c r="M1529" s="1"/>
      <c r="N1529" s="1"/>
      <c r="O1529" s="1"/>
      <c r="P1529" s="1"/>
      <c r="Q1529" s="1"/>
      <c r="R1529" s="1"/>
      <c r="S1529" s="1"/>
      <c r="T1529" s="1"/>
      <c r="U1529" s="1"/>
      <c r="V1529" s="1"/>
      <c r="W1529" s="1"/>
      <c r="X1529" s="1"/>
      <c r="Y1529" s="1"/>
      <c r="Z1529" s="1"/>
      <c r="AA1529" s="1"/>
      <c r="AB1529" s="1"/>
      <c r="AC1529" s="1"/>
      <c r="AD1529" s="1"/>
      <c r="AE1529" s="1"/>
      <c r="AF1529" s="1"/>
      <c r="AG1529" s="1"/>
    </row>
    <row r="1530" spans="2:33">
      <c r="B1530" s="1"/>
      <c r="C1530" s="1"/>
      <c r="D1530" s="1"/>
      <c r="E1530" s="1"/>
      <c r="F1530" s="1"/>
      <c r="G1530" s="1"/>
      <c r="H1530" s="1"/>
      <c r="I1530" s="1"/>
      <c r="J1530" s="1"/>
      <c r="K1530" s="1"/>
      <c r="L1530" s="1"/>
      <c r="M1530" s="1"/>
      <c r="N1530" s="1"/>
      <c r="O1530" s="1"/>
      <c r="P1530" s="1"/>
      <c r="Q1530" s="1"/>
      <c r="R1530" s="1"/>
      <c r="S1530" s="1"/>
      <c r="T1530" s="1"/>
      <c r="U1530" s="1"/>
      <c r="V1530" s="1"/>
      <c r="W1530" s="1"/>
      <c r="X1530" s="1"/>
      <c r="Y1530" s="1"/>
      <c r="Z1530" s="1"/>
      <c r="AA1530" s="1"/>
      <c r="AB1530" s="1"/>
      <c r="AC1530" s="1"/>
      <c r="AD1530" s="1"/>
      <c r="AE1530" s="1"/>
      <c r="AF1530" s="1"/>
      <c r="AG1530" s="1"/>
    </row>
    <row r="1531" spans="2:33">
      <c r="B1531" s="1"/>
      <c r="C1531" s="1"/>
      <c r="D1531" s="1"/>
      <c r="E1531" s="1"/>
      <c r="F1531" s="1"/>
      <c r="G1531" s="1"/>
      <c r="H1531" s="1"/>
      <c r="I1531" s="1"/>
      <c r="J1531" s="1"/>
      <c r="K1531" s="1"/>
      <c r="L1531" s="1"/>
      <c r="M1531" s="1"/>
      <c r="N1531" s="1"/>
      <c r="O1531" s="1"/>
      <c r="P1531" s="1"/>
      <c r="Q1531" s="1"/>
      <c r="R1531" s="1"/>
      <c r="S1531" s="1"/>
      <c r="T1531" s="1"/>
      <c r="U1531" s="1"/>
      <c r="V1531" s="1"/>
      <c r="W1531" s="1"/>
      <c r="X1531" s="1"/>
      <c r="Y1531" s="1"/>
      <c r="Z1531" s="1"/>
      <c r="AA1531" s="1"/>
      <c r="AB1531" s="1"/>
      <c r="AC1531" s="1"/>
      <c r="AD1531" s="1"/>
      <c r="AE1531" s="1"/>
      <c r="AF1531" s="1"/>
      <c r="AG1531" s="1"/>
    </row>
    <row r="1532" spans="2:33">
      <c r="B1532" s="1"/>
      <c r="C1532" s="1"/>
      <c r="D1532" s="1"/>
      <c r="E1532" s="1"/>
      <c r="F1532" s="1"/>
      <c r="G1532" s="1"/>
      <c r="H1532" s="1"/>
      <c r="I1532" s="1"/>
      <c r="J1532" s="1"/>
      <c r="K1532" s="1"/>
      <c r="L1532" s="1"/>
      <c r="M1532" s="1"/>
      <c r="N1532" s="1"/>
      <c r="O1532" s="1"/>
      <c r="P1532" s="1"/>
      <c r="Q1532" s="1"/>
      <c r="R1532" s="1"/>
      <c r="S1532" s="1"/>
      <c r="T1532" s="1"/>
      <c r="U1532" s="1"/>
      <c r="V1532" s="1"/>
      <c r="W1532" s="1"/>
      <c r="X1532" s="1"/>
      <c r="Y1532" s="1"/>
      <c r="Z1532" s="1"/>
      <c r="AA1532" s="1"/>
      <c r="AB1532" s="1"/>
      <c r="AC1532" s="1"/>
      <c r="AD1532" s="1"/>
      <c r="AE1532" s="1"/>
      <c r="AF1532" s="1"/>
      <c r="AG1532" s="1"/>
    </row>
    <row r="1533" spans="2:33">
      <c r="B1533" s="1"/>
      <c r="C1533" s="1"/>
      <c r="D1533" s="1"/>
      <c r="E1533" s="1"/>
      <c r="F1533" s="1"/>
      <c r="G1533" s="1"/>
      <c r="H1533" s="1"/>
      <c r="I1533" s="1"/>
      <c r="J1533" s="1"/>
      <c r="K1533" s="1"/>
      <c r="L1533" s="1"/>
      <c r="M1533" s="1"/>
      <c r="N1533" s="1"/>
      <c r="O1533" s="1"/>
      <c r="P1533" s="1"/>
      <c r="Q1533" s="1"/>
      <c r="R1533" s="1"/>
      <c r="S1533" s="1"/>
      <c r="T1533" s="1"/>
      <c r="U1533" s="1"/>
      <c r="V1533" s="1"/>
      <c r="W1533" s="1"/>
      <c r="X1533" s="1"/>
      <c r="Y1533" s="1"/>
      <c r="Z1533" s="1"/>
      <c r="AA1533" s="1"/>
      <c r="AB1533" s="1"/>
      <c r="AC1533" s="1"/>
      <c r="AD1533" s="1"/>
      <c r="AE1533" s="1"/>
      <c r="AF1533" s="1"/>
      <c r="AG1533" s="1"/>
    </row>
    <row r="1534" spans="2:33">
      <c r="B1534" s="1"/>
      <c r="C1534" s="1"/>
      <c r="D1534" s="1"/>
      <c r="E1534" s="1"/>
      <c r="F1534" s="1"/>
      <c r="G1534" s="1"/>
      <c r="H1534" s="1"/>
      <c r="I1534" s="1"/>
      <c r="J1534" s="1"/>
      <c r="K1534" s="1"/>
      <c r="L1534" s="1"/>
      <c r="M1534" s="1"/>
      <c r="N1534" s="1"/>
      <c r="O1534" s="1"/>
      <c r="P1534" s="1"/>
      <c r="Q1534" s="1"/>
      <c r="R1534" s="1"/>
      <c r="S1534" s="1"/>
      <c r="T1534" s="1"/>
      <c r="U1534" s="1"/>
      <c r="V1534" s="1"/>
      <c r="W1534" s="1"/>
      <c r="X1534" s="1"/>
      <c r="Y1534" s="1"/>
      <c r="Z1534" s="1"/>
      <c r="AA1534" s="1"/>
      <c r="AB1534" s="1"/>
      <c r="AC1534" s="1"/>
      <c r="AD1534" s="1"/>
      <c r="AE1534" s="1"/>
      <c r="AF1534" s="1"/>
      <c r="AG1534" s="1"/>
    </row>
    <row r="1535" spans="2:33">
      <c r="B1535" s="1"/>
      <c r="C1535" s="1"/>
      <c r="D1535" s="1"/>
      <c r="E1535" s="1"/>
      <c r="F1535" s="1"/>
      <c r="G1535" s="1"/>
      <c r="H1535" s="1"/>
      <c r="I1535" s="1"/>
      <c r="J1535" s="1"/>
      <c r="K1535" s="1"/>
      <c r="L1535" s="1"/>
      <c r="M1535" s="1"/>
      <c r="N1535" s="1"/>
      <c r="O1535" s="1"/>
      <c r="P1535" s="1"/>
      <c r="Q1535" s="1"/>
      <c r="R1535" s="1"/>
      <c r="S1535" s="1"/>
      <c r="T1535" s="1"/>
      <c r="U1535" s="1"/>
      <c r="V1535" s="1"/>
      <c r="W1535" s="1"/>
      <c r="X1535" s="1"/>
      <c r="Y1535" s="1"/>
      <c r="Z1535" s="1"/>
      <c r="AA1535" s="1"/>
      <c r="AB1535" s="1"/>
      <c r="AC1535" s="1"/>
      <c r="AD1535" s="1"/>
      <c r="AE1535" s="1"/>
      <c r="AF1535" s="1"/>
      <c r="AG1535" s="1"/>
    </row>
    <row r="1536" spans="2:33">
      <c r="B1536" s="1"/>
      <c r="C1536" s="1"/>
      <c r="D1536" s="1"/>
      <c r="E1536" s="1"/>
      <c r="F1536" s="1"/>
      <c r="G1536" s="1"/>
      <c r="H1536" s="1"/>
      <c r="I1536" s="1"/>
      <c r="J1536" s="1"/>
      <c r="K1536" s="1"/>
      <c r="L1536" s="1"/>
      <c r="M1536" s="1"/>
      <c r="N1536" s="1"/>
      <c r="O1536" s="1"/>
      <c r="P1536" s="1"/>
      <c r="Q1536" s="1"/>
      <c r="R1536" s="1"/>
      <c r="S1536" s="1"/>
      <c r="T1536" s="1"/>
      <c r="U1536" s="1"/>
      <c r="V1536" s="1"/>
      <c r="W1536" s="1"/>
      <c r="X1536" s="1"/>
      <c r="Y1536" s="1"/>
      <c r="Z1536" s="1"/>
      <c r="AA1536" s="1"/>
      <c r="AB1536" s="1"/>
      <c r="AC1536" s="1"/>
      <c r="AD1536" s="1"/>
      <c r="AE1536" s="1"/>
      <c r="AF1536" s="1"/>
      <c r="AG1536" s="1"/>
    </row>
    <row r="1537" spans="2:33">
      <c r="B1537" s="1"/>
      <c r="C1537" s="1"/>
      <c r="D1537" s="1"/>
      <c r="E1537" s="1"/>
      <c r="F1537" s="1"/>
      <c r="G1537" s="1"/>
      <c r="H1537" s="1"/>
      <c r="I1537" s="1"/>
      <c r="J1537" s="1"/>
      <c r="K1537" s="1"/>
      <c r="L1537" s="1"/>
      <c r="M1537" s="1"/>
      <c r="N1537" s="1"/>
      <c r="O1537" s="1"/>
      <c r="P1537" s="1"/>
      <c r="Q1537" s="1"/>
      <c r="R1537" s="1"/>
      <c r="S1537" s="1"/>
      <c r="T1537" s="1"/>
      <c r="U1537" s="1"/>
      <c r="V1537" s="1"/>
      <c r="W1537" s="1"/>
      <c r="X1537" s="1"/>
      <c r="Y1537" s="1"/>
      <c r="Z1537" s="1"/>
      <c r="AA1537" s="1"/>
      <c r="AB1537" s="1"/>
      <c r="AC1537" s="1"/>
      <c r="AD1537" s="1"/>
      <c r="AE1537" s="1"/>
      <c r="AF1537" s="1"/>
      <c r="AG1537" s="1"/>
    </row>
    <row r="1538" spans="2:33">
      <c r="B1538" s="1"/>
      <c r="C1538" s="1"/>
      <c r="D1538" s="1"/>
      <c r="E1538" s="1"/>
      <c r="F1538" s="1"/>
      <c r="G1538" s="1"/>
      <c r="H1538" s="1"/>
      <c r="I1538" s="1"/>
      <c r="J1538" s="1"/>
      <c r="K1538" s="1"/>
      <c r="L1538" s="1"/>
      <c r="M1538" s="1"/>
      <c r="N1538" s="1"/>
      <c r="O1538" s="1"/>
      <c r="P1538" s="1"/>
      <c r="Q1538" s="1"/>
      <c r="R1538" s="1"/>
      <c r="S1538" s="1"/>
      <c r="T1538" s="1"/>
      <c r="U1538" s="1"/>
      <c r="V1538" s="1"/>
      <c r="W1538" s="1"/>
      <c r="X1538" s="1"/>
      <c r="Y1538" s="1"/>
      <c r="Z1538" s="1"/>
      <c r="AA1538" s="1"/>
      <c r="AB1538" s="1"/>
      <c r="AC1538" s="1"/>
      <c r="AD1538" s="1"/>
      <c r="AE1538" s="1"/>
      <c r="AF1538" s="1"/>
      <c r="AG1538" s="1"/>
    </row>
    <row r="1539" spans="2:33">
      <c r="B1539" s="1"/>
      <c r="C1539" s="1"/>
      <c r="D1539" s="1"/>
      <c r="E1539" s="1"/>
      <c r="F1539" s="1"/>
      <c r="G1539" s="1"/>
      <c r="H1539" s="1"/>
      <c r="I1539" s="1"/>
      <c r="J1539" s="1"/>
      <c r="K1539" s="1"/>
      <c r="L1539" s="1"/>
      <c r="M1539" s="1"/>
      <c r="N1539" s="1"/>
      <c r="O1539" s="1"/>
      <c r="P1539" s="1"/>
      <c r="Q1539" s="1"/>
      <c r="R1539" s="1"/>
      <c r="S1539" s="1"/>
      <c r="T1539" s="1"/>
      <c r="U1539" s="1"/>
      <c r="V1539" s="1"/>
      <c r="W1539" s="1"/>
      <c r="X1539" s="1"/>
      <c r="Y1539" s="1"/>
      <c r="Z1539" s="1"/>
      <c r="AA1539" s="1"/>
      <c r="AB1539" s="1"/>
      <c r="AC1539" s="1"/>
      <c r="AD1539" s="1"/>
      <c r="AE1539" s="1"/>
      <c r="AF1539" s="1"/>
      <c r="AG1539" s="1"/>
    </row>
    <row r="1540" spans="2:33">
      <c r="B1540" s="1"/>
      <c r="C1540" s="1"/>
      <c r="D1540" s="1"/>
      <c r="E1540" s="1"/>
      <c r="F1540" s="1"/>
      <c r="G1540" s="1"/>
      <c r="H1540" s="1"/>
      <c r="I1540" s="1"/>
      <c r="J1540" s="1"/>
      <c r="K1540" s="1"/>
      <c r="L1540" s="1"/>
      <c r="M1540" s="1"/>
      <c r="N1540" s="1"/>
      <c r="O1540" s="1"/>
      <c r="P1540" s="1"/>
      <c r="Q1540" s="1"/>
      <c r="R1540" s="1"/>
      <c r="S1540" s="1"/>
      <c r="T1540" s="1"/>
      <c r="U1540" s="1"/>
      <c r="V1540" s="1"/>
      <c r="W1540" s="1"/>
      <c r="X1540" s="1"/>
      <c r="Y1540" s="1"/>
      <c r="Z1540" s="1"/>
      <c r="AA1540" s="1"/>
      <c r="AB1540" s="1"/>
      <c r="AC1540" s="1"/>
      <c r="AD1540" s="1"/>
      <c r="AE1540" s="1"/>
      <c r="AF1540" s="1"/>
      <c r="AG1540" s="1"/>
    </row>
    <row r="1541" spans="2:33">
      <c r="B1541" s="1"/>
      <c r="C1541" s="1"/>
      <c r="D1541" s="1"/>
      <c r="E1541" s="1"/>
      <c r="F1541" s="1"/>
      <c r="G1541" s="1"/>
      <c r="H1541" s="1"/>
      <c r="I1541" s="1"/>
      <c r="J1541" s="1"/>
      <c r="K1541" s="1"/>
      <c r="L1541" s="1"/>
      <c r="M1541" s="1"/>
      <c r="N1541" s="1"/>
      <c r="O1541" s="1"/>
      <c r="P1541" s="1"/>
      <c r="Q1541" s="1"/>
      <c r="R1541" s="1"/>
      <c r="S1541" s="1"/>
      <c r="T1541" s="1"/>
      <c r="U1541" s="1"/>
      <c r="V1541" s="1"/>
      <c r="W1541" s="1"/>
      <c r="X1541" s="1"/>
      <c r="Y1541" s="1"/>
      <c r="Z1541" s="1"/>
      <c r="AA1541" s="1"/>
      <c r="AB1541" s="1"/>
      <c r="AC1541" s="1"/>
      <c r="AD1541" s="1"/>
      <c r="AE1541" s="1"/>
      <c r="AF1541" s="1"/>
      <c r="AG1541" s="1"/>
    </row>
    <row r="1542" spans="2:33">
      <c r="B1542" s="1"/>
      <c r="C1542" s="1"/>
      <c r="D1542" s="1"/>
      <c r="E1542" s="1"/>
      <c r="F1542" s="1"/>
      <c r="G1542" s="1"/>
      <c r="H1542" s="1"/>
      <c r="I1542" s="1"/>
      <c r="J1542" s="1"/>
      <c r="K1542" s="1"/>
      <c r="L1542" s="1"/>
      <c r="M1542" s="1"/>
      <c r="N1542" s="1"/>
      <c r="O1542" s="1"/>
      <c r="P1542" s="1"/>
      <c r="Q1542" s="1"/>
      <c r="R1542" s="1"/>
      <c r="S1542" s="1"/>
      <c r="T1542" s="1"/>
      <c r="U1542" s="1"/>
      <c r="V1542" s="1"/>
      <c r="W1542" s="1"/>
      <c r="X1542" s="1"/>
      <c r="Y1542" s="1"/>
      <c r="Z1542" s="1"/>
      <c r="AA1542" s="1"/>
      <c r="AB1542" s="1"/>
      <c r="AC1542" s="1"/>
      <c r="AD1542" s="1"/>
      <c r="AE1542" s="1"/>
      <c r="AF1542" s="1"/>
      <c r="AG1542" s="1"/>
    </row>
    <row r="1543" spans="2:33">
      <c r="B1543" s="1"/>
      <c r="C1543" s="1"/>
      <c r="D1543" s="1"/>
      <c r="E1543" s="1"/>
      <c r="F1543" s="1"/>
      <c r="G1543" s="1"/>
      <c r="H1543" s="1"/>
      <c r="I1543" s="1"/>
      <c r="J1543" s="1"/>
      <c r="K1543" s="1"/>
      <c r="L1543" s="1"/>
      <c r="M1543" s="1"/>
      <c r="N1543" s="1"/>
      <c r="O1543" s="1"/>
      <c r="P1543" s="1"/>
      <c r="Q1543" s="1"/>
      <c r="R1543" s="1"/>
      <c r="S1543" s="1"/>
      <c r="T1543" s="1"/>
      <c r="U1543" s="1"/>
      <c r="V1543" s="1"/>
      <c r="W1543" s="1"/>
      <c r="X1543" s="1"/>
      <c r="Y1543" s="1"/>
      <c r="Z1543" s="1"/>
      <c r="AA1543" s="1"/>
      <c r="AB1543" s="1"/>
      <c r="AC1543" s="1"/>
      <c r="AD1543" s="1"/>
      <c r="AE1543" s="1"/>
      <c r="AF1543" s="1"/>
      <c r="AG1543" s="1"/>
    </row>
    <row r="1544" spans="2:33">
      <c r="B1544" s="1"/>
      <c r="C1544" s="1"/>
      <c r="D1544" s="1"/>
      <c r="E1544" s="1"/>
      <c r="F1544" s="1"/>
      <c r="G1544" s="1"/>
      <c r="H1544" s="1"/>
      <c r="I1544" s="1"/>
      <c r="J1544" s="1"/>
      <c r="K1544" s="1"/>
      <c r="L1544" s="1"/>
      <c r="M1544" s="1"/>
      <c r="N1544" s="1"/>
      <c r="O1544" s="1"/>
      <c r="P1544" s="1"/>
      <c r="Q1544" s="1"/>
      <c r="R1544" s="1"/>
      <c r="S1544" s="1"/>
      <c r="T1544" s="1"/>
      <c r="U1544" s="1"/>
      <c r="V1544" s="1"/>
      <c r="W1544" s="1"/>
      <c r="X1544" s="1"/>
      <c r="Y1544" s="1"/>
      <c r="Z1544" s="1"/>
      <c r="AA1544" s="1"/>
      <c r="AB1544" s="1"/>
      <c r="AC1544" s="1"/>
      <c r="AD1544" s="1"/>
      <c r="AE1544" s="1"/>
      <c r="AF1544" s="1"/>
      <c r="AG1544" s="1"/>
    </row>
    <row r="1545" spans="2:33">
      <c r="B1545" s="1"/>
      <c r="C1545" s="1"/>
      <c r="D1545" s="1"/>
      <c r="E1545" s="1"/>
      <c r="F1545" s="1"/>
      <c r="G1545" s="1"/>
      <c r="H1545" s="1"/>
      <c r="I1545" s="1"/>
      <c r="J1545" s="1"/>
      <c r="K1545" s="1"/>
      <c r="L1545" s="1"/>
      <c r="M1545" s="1"/>
      <c r="N1545" s="1"/>
      <c r="O1545" s="1"/>
      <c r="P1545" s="1"/>
      <c r="Q1545" s="1"/>
      <c r="R1545" s="1"/>
      <c r="S1545" s="1"/>
      <c r="T1545" s="1"/>
      <c r="U1545" s="1"/>
      <c r="V1545" s="1"/>
      <c r="W1545" s="1"/>
      <c r="X1545" s="1"/>
      <c r="Y1545" s="1"/>
      <c r="Z1545" s="1"/>
      <c r="AA1545" s="1"/>
      <c r="AB1545" s="1"/>
      <c r="AC1545" s="1"/>
      <c r="AD1545" s="1"/>
      <c r="AE1545" s="1"/>
      <c r="AF1545" s="1"/>
      <c r="AG1545" s="1"/>
    </row>
    <row r="1546" spans="2:33">
      <c r="B1546" s="1"/>
      <c r="C1546" s="1"/>
      <c r="D1546" s="1"/>
      <c r="E1546" s="1"/>
      <c r="F1546" s="1"/>
      <c r="G1546" s="1"/>
      <c r="H1546" s="1"/>
      <c r="I1546" s="1"/>
      <c r="J1546" s="1"/>
      <c r="K1546" s="1"/>
      <c r="L1546" s="1"/>
      <c r="M1546" s="1"/>
      <c r="N1546" s="1"/>
      <c r="O1546" s="1"/>
      <c r="P1546" s="1"/>
      <c r="Q1546" s="1"/>
      <c r="R1546" s="1"/>
      <c r="S1546" s="1"/>
      <c r="T1546" s="1"/>
      <c r="U1546" s="1"/>
      <c r="V1546" s="1"/>
      <c r="W1546" s="1"/>
      <c r="X1546" s="1"/>
      <c r="Y1546" s="1"/>
      <c r="Z1546" s="1"/>
      <c r="AA1546" s="1"/>
      <c r="AB1546" s="1"/>
      <c r="AC1546" s="1"/>
      <c r="AD1546" s="1"/>
      <c r="AE1546" s="1"/>
      <c r="AF1546" s="1"/>
      <c r="AG1546" s="1"/>
    </row>
    <row r="1547" spans="2:33">
      <c r="B1547" s="1"/>
      <c r="C1547" s="1"/>
      <c r="D1547" s="1"/>
      <c r="E1547" s="1"/>
      <c r="F1547" s="1"/>
      <c r="G1547" s="1"/>
      <c r="H1547" s="1"/>
      <c r="I1547" s="1"/>
      <c r="J1547" s="1"/>
      <c r="K1547" s="1"/>
      <c r="L1547" s="1"/>
      <c r="M1547" s="1"/>
      <c r="N1547" s="1"/>
      <c r="O1547" s="1"/>
      <c r="P1547" s="1"/>
      <c r="Q1547" s="1"/>
      <c r="R1547" s="1"/>
      <c r="S1547" s="1"/>
      <c r="T1547" s="1"/>
      <c r="U1547" s="1"/>
      <c r="V1547" s="1"/>
      <c r="W1547" s="1"/>
      <c r="X1547" s="1"/>
      <c r="Y1547" s="1"/>
      <c r="Z1547" s="1"/>
      <c r="AA1547" s="1"/>
      <c r="AB1547" s="1"/>
      <c r="AC1547" s="1"/>
      <c r="AD1547" s="1"/>
      <c r="AE1547" s="1"/>
      <c r="AF1547" s="1"/>
      <c r="AG1547" s="1"/>
    </row>
    <row r="1548" spans="2:33">
      <c r="B1548" s="1"/>
      <c r="C1548" s="1"/>
      <c r="D1548" s="1"/>
      <c r="E1548" s="1"/>
      <c r="F1548" s="1"/>
      <c r="G1548" s="1"/>
      <c r="H1548" s="1"/>
      <c r="I1548" s="1"/>
      <c r="J1548" s="1"/>
      <c r="K1548" s="1"/>
      <c r="L1548" s="1"/>
      <c r="M1548" s="1"/>
      <c r="N1548" s="1"/>
      <c r="O1548" s="1"/>
      <c r="P1548" s="1"/>
      <c r="Q1548" s="1"/>
      <c r="R1548" s="1"/>
      <c r="S1548" s="1"/>
      <c r="T1548" s="1"/>
      <c r="U1548" s="1"/>
      <c r="V1548" s="1"/>
      <c r="W1548" s="1"/>
      <c r="X1548" s="1"/>
      <c r="Y1548" s="1"/>
      <c r="Z1548" s="1"/>
      <c r="AA1548" s="1"/>
      <c r="AB1548" s="1"/>
      <c r="AC1548" s="1"/>
      <c r="AD1548" s="1"/>
      <c r="AE1548" s="1"/>
      <c r="AF1548" s="1"/>
      <c r="AG1548" s="1"/>
    </row>
    <row r="1549" spans="2:33">
      <c r="B1549" s="1"/>
      <c r="C1549" s="1"/>
      <c r="D1549" s="1"/>
      <c r="E1549" s="1"/>
      <c r="F1549" s="1"/>
      <c r="G1549" s="1"/>
      <c r="H1549" s="1"/>
      <c r="I1549" s="1"/>
      <c r="J1549" s="1"/>
      <c r="K1549" s="1"/>
      <c r="L1549" s="1"/>
      <c r="M1549" s="1"/>
      <c r="N1549" s="1"/>
      <c r="O1549" s="1"/>
      <c r="P1549" s="1"/>
      <c r="Q1549" s="1"/>
      <c r="R1549" s="1"/>
      <c r="S1549" s="1"/>
      <c r="T1549" s="1"/>
      <c r="U1549" s="1"/>
      <c r="V1549" s="1"/>
      <c r="W1549" s="1"/>
      <c r="X1549" s="1"/>
      <c r="Y1549" s="1"/>
      <c r="Z1549" s="1"/>
      <c r="AA1549" s="1"/>
      <c r="AB1549" s="1"/>
      <c r="AC1549" s="1"/>
      <c r="AD1549" s="1"/>
      <c r="AE1549" s="1"/>
      <c r="AF1549" s="1"/>
      <c r="AG1549" s="1"/>
    </row>
    <row r="1550" spans="2:33">
      <c r="B1550" s="1"/>
      <c r="C1550" s="1"/>
      <c r="D1550" s="1"/>
      <c r="E1550" s="1"/>
      <c r="F1550" s="1"/>
      <c r="G1550" s="1"/>
      <c r="H1550" s="1"/>
      <c r="I1550" s="1"/>
      <c r="J1550" s="1"/>
      <c r="K1550" s="1"/>
      <c r="L1550" s="1"/>
      <c r="M1550" s="1"/>
      <c r="N1550" s="1"/>
      <c r="O1550" s="1"/>
      <c r="P1550" s="1"/>
      <c r="Q1550" s="1"/>
      <c r="R1550" s="1"/>
      <c r="S1550" s="1"/>
      <c r="T1550" s="1"/>
      <c r="U1550" s="1"/>
      <c r="V1550" s="1"/>
      <c r="W1550" s="1"/>
      <c r="X1550" s="1"/>
      <c r="Y1550" s="1"/>
      <c r="Z1550" s="1"/>
      <c r="AA1550" s="1"/>
      <c r="AB1550" s="1"/>
      <c r="AC1550" s="1"/>
      <c r="AD1550" s="1"/>
      <c r="AE1550" s="1"/>
      <c r="AF1550" s="1"/>
      <c r="AG1550" s="1"/>
    </row>
    <row r="1551" spans="2:33">
      <c r="B1551" s="1"/>
      <c r="C1551" s="1"/>
      <c r="D1551" s="1"/>
      <c r="E1551" s="1"/>
      <c r="F1551" s="1"/>
      <c r="G1551" s="1"/>
      <c r="H1551" s="1"/>
      <c r="I1551" s="1"/>
      <c r="J1551" s="1"/>
      <c r="K1551" s="1"/>
      <c r="L1551" s="1"/>
      <c r="M1551" s="1"/>
      <c r="N1551" s="1"/>
      <c r="O1551" s="1"/>
      <c r="P1551" s="1"/>
      <c r="Q1551" s="1"/>
      <c r="R1551" s="1"/>
      <c r="S1551" s="1"/>
      <c r="T1551" s="1"/>
      <c r="U1551" s="1"/>
      <c r="V1551" s="1"/>
      <c r="W1551" s="1"/>
      <c r="X1551" s="1"/>
      <c r="Y1551" s="1"/>
      <c r="Z1551" s="1"/>
      <c r="AA1551" s="1"/>
      <c r="AB1551" s="1"/>
      <c r="AC1551" s="1"/>
      <c r="AD1551" s="1"/>
      <c r="AE1551" s="1"/>
      <c r="AF1551" s="1"/>
      <c r="AG1551" s="1"/>
    </row>
    <row r="1552" spans="2:33">
      <c r="B1552" s="1"/>
      <c r="C1552" s="1"/>
      <c r="D1552" s="1"/>
      <c r="E1552" s="1"/>
      <c r="F1552" s="1"/>
      <c r="G1552" s="1"/>
      <c r="H1552" s="1"/>
      <c r="I1552" s="1"/>
      <c r="J1552" s="1"/>
      <c r="K1552" s="1"/>
      <c r="L1552" s="1"/>
      <c r="M1552" s="1"/>
      <c r="N1552" s="1"/>
      <c r="O1552" s="1"/>
      <c r="P1552" s="1"/>
      <c r="Q1552" s="1"/>
      <c r="R1552" s="1"/>
      <c r="S1552" s="1"/>
      <c r="T1552" s="1"/>
      <c r="U1552" s="1"/>
      <c r="V1552" s="1"/>
      <c r="W1552" s="1"/>
      <c r="X1552" s="1"/>
      <c r="Y1552" s="1"/>
      <c r="Z1552" s="1"/>
      <c r="AA1552" s="1"/>
      <c r="AB1552" s="1"/>
      <c r="AC1552" s="1"/>
      <c r="AD1552" s="1"/>
      <c r="AE1552" s="1"/>
      <c r="AF1552" s="1"/>
      <c r="AG1552" s="1"/>
    </row>
    <row r="1553" spans="2:33">
      <c r="B1553" s="1"/>
      <c r="C1553" s="1"/>
      <c r="D1553" s="1"/>
      <c r="E1553" s="1"/>
      <c r="F1553" s="1"/>
      <c r="G1553" s="1"/>
      <c r="H1553" s="1"/>
      <c r="I1553" s="1"/>
      <c r="J1553" s="1"/>
      <c r="K1553" s="1"/>
      <c r="L1553" s="1"/>
      <c r="M1553" s="1"/>
      <c r="N1553" s="1"/>
      <c r="O1553" s="1"/>
      <c r="P1553" s="1"/>
      <c r="Q1553" s="1"/>
      <c r="R1553" s="1"/>
      <c r="S1553" s="1"/>
      <c r="T1553" s="1"/>
      <c r="U1553" s="1"/>
      <c r="V1553" s="1"/>
      <c r="W1553" s="1"/>
      <c r="X1553" s="1"/>
      <c r="Y1553" s="1"/>
      <c r="Z1553" s="1"/>
      <c r="AA1553" s="1"/>
      <c r="AB1553" s="1"/>
      <c r="AC1553" s="1"/>
      <c r="AD1553" s="1"/>
      <c r="AE1553" s="1"/>
      <c r="AF1553" s="1"/>
      <c r="AG1553" s="1"/>
    </row>
    <row r="1554" spans="2:33">
      <c r="B1554" s="1"/>
      <c r="C1554" s="1"/>
      <c r="D1554" s="1"/>
      <c r="E1554" s="1"/>
      <c r="F1554" s="1"/>
      <c r="G1554" s="1"/>
      <c r="H1554" s="1"/>
      <c r="I1554" s="1"/>
      <c r="J1554" s="1"/>
      <c r="K1554" s="1"/>
      <c r="L1554" s="1"/>
      <c r="M1554" s="1"/>
      <c r="N1554" s="1"/>
      <c r="O1554" s="1"/>
      <c r="P1554" s="1"/>
      <c r="Q1554" s="1"/>
      <c r="R1554" s="1"/>
      <c r="S1554" s="1"/>
      <c r="T1554" s="1"/>
      <c r="U1554" s="1"/>
      <c r="V1554" s="1"/>
      <c r="W1554" s="1"/>
      <c r="X1554" s="1"/>
      <c r="Y1554" s="1"/>
      <c r="Z1554" s="1"/>
      <c r="AA1554" s="1"/>
      <c r="AB1554" s="1"/>
      <c r="AC1554" s="1"/>
      <c r="AD1554" s="1"/>
      <c r="AE1554" s="1"/>
      <c r="AF1554" s="1"/>
      <c r="AG1554" s="1"/>
    </row>
    <row r="1555" spans="2:33">
      <c r="B1555" s="1"/>
      <c r="C1555" s="1"/>
      <c r="D1555" s="1"/>
      <c r="E1555" s="1"/>
      <c r="F1555" s="1"/>
      <c r="G1555" s="1"/>
      <c r="H1555" s="1"/>
      <c r="I1555" s="1"/>
      <c r="J1555" s="1"/>
      <c r="K1555" s="1"/>
      <c r="L1555" s="1"/>
      <c r="M1555" s="1"/>
      <c r="N1555" s="1"/>
      <c r="O1555" s="1"/>
      <c r="P1555" s="1"/>
      <c r="Q1555" s="1"/>
      <c r="R1555" s="1"/>
      <c r="S1555" s="1"/>
      <c r="T1555" s="1"/>
      <c r="U1555" s="1"/>
      <c r="V1555" s="1"/>
      <c r="W1555" s="1"/>
      <c r="X1555" s="1"/>
      <c r="Y1555" s="1"/>
      <c r="Z1555" s="1"/>
      <c r="AA1555" s="1"/>
      <c r="AB1555" s="1"/>
      <c r="AC1555" s="1"/>
      <c r="AD1555" s="1"/>
      <c r="AE1555" s="1"/>
      <c r="AF1555" s="1"/>
      <c r="AG1555" s="1"/>
    </row>
    <row r="1556" spans="2:33">
      <c r="B1556" s="1"/>
      <c r="C1556" s="1"/>
      <c r="D1556" s="1"/>
      <c r="E1556" s="1"/>
      <c r="F1556" s="1"/>
      <c r="G1556" s="1"/>
      <c r="H1556" s="1"/>
      <c r="I1556" s="1"/>
      <c r="J1556" s="1"/>
      <c r="K1556" s="1"/>
      <c r="L1556" s="1"/>
      <c r="M1556" s="1"/>
      <c r="N1556" s="1"/>
      <c r="O1556" s="1"/>
      <c r="P1556" s="1"/>
      <c r="Q1556" s="1"/>
      <c r="R1556" s="1"/>
      <c r="S1556" s="1"/>
      <c r="T1556" s="1"/>
      <c r="U1556" s="1"/>
      <c r="V1556" s="1"/>
      <c r="W1556" s="1"/>
      <c r="X1556" s="1"/>
      <c r="Y1556" s="1"/>
      <c r="Z1556" s="1"/>
      <c r="AA1556" s="1"/>
      <c r="AB1556" s="1"/>
      <c r="AC1556" s="1"/>
      <c r="AD1556" s="1"/>
      <c r="AE1556" s="1"/>
      <c r="AF1556" s="1"/>
      <c r="AG1556" s="1"/>
    </row>
  </sheetData>
  <sheetProtection algorithmName="SHA-512" hashValue="LP4bYDiSzXKZjvtkfxKuQGpd75BlTYX2ENXfSwMxDZZFH/ZVSpWvd6w36iPHt2Upl+FyDvqkqsgWjSRJnMeMlg==" saltValue="34QOF9VLT2ASENI2sxRs+g==" spinCount="100000" sheet="1" objects="1" scenarios="1"/>
  <mergeCells count="44">
    <mergeCell ref="B15:L15"/>
    <mergeCell ref="B4:P4"/>
    <mergeCell ref="R4:AF4"/>
    <mergeCell ref="B10:P10"/>
    <mergeCell ref="R10:AF10"/>
    <mergeCell ref="Y5:AF5"/>
    <mergeCell ref="Y6:AF6"/>
    <mergeCell ref="Y7:AF7"/>
    <mergeCell ref="Y8:AF8"/>
    <mergeCell ref="B5:H5"/>
    <mergeCell ref="B6:H6"/>
    <mergeCell ref="B7:H7"/>
    <mergeCell ref="B8:H8"/>
    <mergeCell ref="I5:P5"/>
    <mergeCell ref="I6:P6"/>
    <mergeCell ref="I7:P7"/>
    <mergeCell ref="B1:AF1"/>
    <mergeCell ref="B2:H2"/>
    <mergeCell ref="I2:P2"/>
    <mergeCell ref="R2:X2"/>
    <mergeCell ref="Y2:AF2"/>
    <mergeCell ref="I8:P8"/>
    <mergeCell ref="I13:P13"/>
    <mergeCell ref="I14:P14"/>
    <mergeCell ref="R5:X5"/>
    <mergeCell ref="R6:X6"/>
    <mergeCell ref="R7:X7"/>
    <mergeCell ref="R8:X8"/>
    <mergeCell ref="B53:C53"/>
    <mergeCell ref="AD53:AF53"/>
    <mergeCell ref="R11:X11"/>
    <mergeCell ref="R12:X12"/>
    <mergeCell ref="R13:X13"/>
    <mergeCell ref="R14:X14"/>
    <mergeCell ref="Y11:AF11"/>
    <mergeCell ref="Y12:AF12"/>
    <mergeCell ref="Y13:AF13"/>
    <mergeCell ref="Y14:AF14"/>
    <mergeCell ref="B11:H11"/>
    <mergeCell ref="B12:H12"/>
    <mergeCell ref="B13:H13"/>
    <mergeCell ref="B14:H14"/>
    <mergeCell ref="I11:P11"/>
    <mergeCell ref="I12:P12"/>
  </mergeCells>
  <phoneticPr fontId="10" type="noConversion"/>
  <printOptions horizontalCentered="1" verticalCentered="1"/>
  <pageMargins left="0" right="0" top="0.74803149606299213" bottom="0.74803149606299213" header="0.31496062992125984" footer="0.31496062992125984"/>
  <pageSetup scale="91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82"/>
  <sheetViews>
    <sheetView topLeftCell="A940" zoomScaleNormal="100" workbookViewId="0">
      <selection activeCell="C960" sqref="C960"/>
    </sheetView>
  </sheetViews>
  <sheetFormatPr baseColWidth="10" defaultRowHeight="12.75"/>
  <cols>
    <col min="1" max="1" width="12.140625" bestFit="1" customWidth="1"/>
    <col min="2" max="2" width="30.7109375" customWidth="1"/>
    <col min="3" max="3" width="38.5703125" bestFit="1" customWidth="1"/>
    <col min="4" max="4" width="54.5703125" bestFit="1" customWidth="1"/>
  </cols>
  <sheetData>
    <row r="1" spans="1:4" ht="15">
      <c r="A1" s="67" t="s">
        <v>2248</v>
      </c>
      <c r="B1" s="67" t="s">
        <v>2180</v>
      </c>
      <c r="C1" s="94" t="s">
        <v>2182</v>
      </c>
      <c r="D1" s="94" t="s">
        <v>2181</v>
      </c>
    </row>
    <row r="2" spans="1:4" ht="15">
      <c r="A2" s="68" t="s">
        <v>1089</v>
      </c>
      <c r="B2" t="s">
        <v>2267</v>
      </c>
      <c r="C2" t="s">
        <v>2435</v>
      </c>
      <c r="D2" t="s">
        <v>2436</v>
      </c>
    </row>
    <row r="3" spans="1:4" ht="15">
      <c r="A3" s="68" t="s">
        <v>1558</v>
      </c>
      <c r="B3" t="s">
        <v>591</v>
      </c>
      <c r="C3" t="s">
        <v>591</v>
      </c>
      <c r="D3" t="s">
        <v>2130</v>
      </c>
    </row>
    <row r="4" spans="1:4" ht="15">
      <c r="A4" s="68" t="s">
        <v>1166</v>
      </c>
      <c r="B4" t="s">
        <v>303</v>
      </c>
      <c r="C4" t="s">
        <v>2437</v>
      </c>
      <c r="D4" t="s">
        <v>303</v>
      </c>
    </row>
    <row r="5" spans="1:4" ht="15">
      <c r="A5" s="68" t="s">
        <v>1167</v>
      </c>
      <c r="B5" t="s">
        <v>304</v>
      </c>
      <c r="C5" t="s">
        <v>2083</v>
      </c>
      <c r="D5" t="s">
        <v>304</v>
      </c>
    </row>
    <row r="6" spans="1:4" ht="15">
      <c r="A6" s="68" t="s">
        <v>1986</v>
      </c>
      <c r="B6" t="s">
        <v>917</v>
      </c>
      <c r="C6" t="s">
        <v>917</v>
      </c>
      <c r="D6" t="s">
        <v>2514</v>
      </c>
    </row>
    <row r="7" spans="1:4" ht="15">
      <c r="A7" s="68" t="s">
        <v>1559</v>
      </c>
      <c r="B7" t="s">
        <v>592</v>
      </c>
      <c r="C7" t="s">
        <v>2438</v>
      </c>
      <c r="D7" t="s">
        <v>592</v>
      </c>
    </row>
    <row r="8" spans="1:4" ht="15">
      <c r="A8" s="68" t="s">
        <v>1607</v>
      </c>
      <c r="B8" t="s">
        <v>629</v>
      </c>
      <c r="C8" t="s">
        <v>2437</v>
      </c>
      <c r="D8" t="s">
        <v>629</v>
      </c>
    </row>
    <row r="9" spans="1:4" ht="15">
      <c r="A9" s="68" t="s">
        <v>1608</v>
      </c>
      <c r="B9" t="s">
        <v>630</v>
      </c>
      <c r="C9" t="s">
        <v>2135</v>
      </c>
      <c r="D9" t="s">
        <v>2135</v>
      </c>
    </row>
    <row r="10" spans="1:4" ht="15">
      <c r="A10" s="68" t="s">
        <v>1560</v>
      </c>
      <c r="B10" t="s">
        <v>593</v>
      </c>
      <c r="C10" t="s">
        <v>591</v>
      </c>
      <c r="D10" t="s">
        <v>593</v>
      </c>
    </row>
    <row r="11" spans="1:4" ht="15">
      <c r="A11" s="68" t="s">
        <v>1291</v>
      </c>
      <c r="B11" t="s">
        <v>397</v>
      </c>
      <c r="C11" t="s">
        <v>2099</v>
      </c>
      <c r="D11" t="s">
        <v>397</v>
      </c>
    </row>
    <row r="12" spans="1:4" ht="15">
      <c r="A12" s="68" t="s">
        <v>1090</v>
      </c>
      <c r="B12" t="s">
        <v>243</v>
      </c>
      <c r="C12" t="s">
        <v>2439</v>
      </c>
      <c r="D12" t="s">
        <v>243</v>
      </c>
    </row>
    <row r="13" spans="1:4" ht="15">
      <c r="A13" s="68" t="s">
        <v>1873</v>
      </c>
      <c r="B13" t="s">
        <v>403</v>
      </c>
      <c r="C13" t="s">
        <v>2160</v>
      </c>
      <c r="D13" t="s">
        <v>403</v>
      </c>
    </row>
    <row r="14" spans="1:4" ht="15">
      <c r="A14" s="68" t="s">
        <v>1810</v>
      </c>
      <c r="B14" t="s">
        <v>2268</v>
      </c>
      <c r="C14" t="s">
        <v>2437</v>
      </c>
      <c r="D14" t="s">
        <v>2437</v>
      </c>
    </row>
    <row r="15" spans="1:4" ht="15">
      <c r="A15" s="68" t="s">
        <v>1609</v>
      </c>
      <c r="B15" t="s">
        <v>631</v>
      </c>
      <c r="C15" t="s">
        <v>2437</v>
      </c>
      <c r="D15" t="s">
        <v>631</v>
      </c>
    </row>
    <row r="16" spans="1:4" ht="15">
      <c r="A16" s="68" t="s">
        <v>1091</v>
      </c>
      <c r="B16" t="s">
        <v>2269</v>
      </c>
      <c r="C16" t="s">
        <v>2440</v>
      </c>
      <c r="D16" t="s">
        <v>2440</v>
      </c>
    </row>
    <row r="17" spans="1:4" ht="15">
      <c r="A17" s="68" t="s">
        <v>1168</v>
      </c>
      <c r="B17" t="s">
        <v>305</v>
      </c>
      <c r="C17" t="s">
        <v>305</v>
      </c>
      <c r="D17" t="s">
        <v>305</v>
      </c>
    </row>
    <row r="18" spans="1:4" ht="15">
      <c r="A18" s="68" t="s">
        <v>1561</v>
      </c>
      <c r="B18" t="s">
        <v>594</v>
      </c>
      <c r="C18" t="s">
        <v>591</v>
      </c>
      <c r="D18" t="s">
        <v>594</v>
      </c>
    </row>
    <row r="19" spans="1:4" ht="15">
      <c r="A19" s="68" t="s">
        <v>1562</v>
      </c>
      <c r="B19" t="s">
        <v>595</v>
      </c>
      <c r="C19" t="s">
        <v>591</v>
      </c>
      <c r="D19" t="s">
        <v>595</v>
      </c>
    </row>
    <row r="20" spans="1:4" ht="15">
      <c r="A20" s="68" t="s">
        <v>1335</v>
      </c>
      <c r="B20" t="s">
        <v>2270</v>
      </c>
      <c r="C20" t="s">
        <v>2441</v>
      </c>
      <c r="D20" t="s">
        <v>2441</v>
      </c>
    </row>
    <row r="21" spans="1:4" ht="15">
      <c r="A21" s="68" t="s">
        <v>1669</v>
      </c>
      <c r="B21" t="s">
        <v>677</v>
      </c>
      <c r="C21" t="s">
        <v>600</v>
      </c>
      <c r="D21" t="s">
        <v>677</v>
      </c>
    </row>
    <row r="22" spans="1:4" ht="15">
      <c r="A22" s="68" t="s">
        <v>1058</v>
      </c>
      <c r="B22" t="s">
        <v>278</v>
      </c>
      <c r="C22" t="s">
        <v>278</v>
      </c>
      <c r="D22" t="s">
        <v>278</v>
      </c>
    </row>
    <row r="23" spans="1:4" ht="15">
      <c r="A23" s="68" t="s">
        <v>1169</v>
      </c>
      <c r="B23" t="s">
        <v>2271</v>
      </c>
      <c r="C23" t="s">
        <v>2083</v>
      </c>
      <c r="D23" t="s">
        <v>2442</v>
      </c>
    </row>
    <row r="24" spans="1:4" ht="15">
      <c r="A24" s="68" t="s">
        <v>1396</v>
      </c>
      <c r="B24" t="s">
        <v>478</v>
      </c>
      <c r="C24" t="s">
        <v>2443</v>
      </c>
      <c r="D24" t="s">
        <v>478</v>
      </c>
    </row>
    <row r="25" spans="1:4" ht="15">
      <c r="A25" s="68" t="s">
        <v>1397</v>
      </c>
      <c r="B25" t="s">
        <v>479</v>
      </c>
      <c r="C25" t="s">
        <v>2443</v>
      </c>
      <c r="D25" t="s">
        <v>479</v>
      </c>
    </row>
    <row r="26" spans="1:4" ht="15">
      <c r="A26" s="68" t="s">
        <v>1336</v>
      </c>
      <c r="B26" t="s">
        <v>2272</v>
      </c>
      <c r="C26" t="s">
        <v>2444</v>
      </c>
      <c r="D26" t="s">
        <v>2444</v>
      </c>
    </row>
    <row r="27" spans="1:4" ht="15">
      <c r="A27" s="68" t="s">
        <v>1610</v>
      </c>
      <c r="B27" t="s">
        <v>2273</v>
      </c>
      <c r="C27" t="s">
        <v>591</v>
      </c>
      <c r="D27" t="s">
        <v>2273</v>
      </c>
    </row>
    <row r="28" spans="1:4" ht="15">
      <c r="A28" s="68" t="s">
        <v>1092</v>
      </c>
      <c r="B28" t="s">
        <v>244</v>
      </c>
      <c r="C28" t="s">
        <v>244</v>
      </c>
      <c r="D28" t="s">
        <v>244</v>
      </c>
    </row>
    <row r="29" spans="1:4" ht="15">
      <c r="A29" s="68" t="s">
        <v>1337</v>
      </c>
      <c r="B29" t="s">
        <v>434</v>
      </c>
      <c r="C29" t="s">
        <v>435</v>
      </c>
      <c r="D29" t="s">
        <v>434</v>
      </c>
    </row>
    <row r="30" spans="1:4" ht="15">
      <c r="A30" s="68" t="s">
        <v>1271</v>
      </c>
      <c r="B30" t="s">
        <v>382</v>
      </c>
      <c r="C30" t="s">
        <v>382</v>
      </c>
      <c r="D30" t="s">
        <v>382</v>
      </c>
    </row>
    <row r="31" spans="1:4" ht="15">
      <c r="A31" s="68" t="s">
        <v>1749</v>
      </c>
      <c r="B31" t="s">
        <v>2274</v>
      </c>
      <c r="C31" t="s">
        <v>2445</v>
      </c>
      <c r="D31" t="s">
        <v>2445</v>
      </c>
    </row>
    <row r="32" spans="1:4" ht="15">
      <c r="A32" s="68" t="s">
        <v>1093</v>
      </c>
      <c r="B32" t="s">
        <v>245</v>
      </c>
      <c r="C32" t="s">
        <v>245</v>
      </c>
      <c r="D32" t="s">
        <v>245</v>
      </c>
    </row>
    <row r="33" spans="1:4" ht="15">
      <c r="A33" s="68" t="s">
        <v>1611</v>
      </c>
      <c r="B33" t="s">
        <v>632</v>
      </c>
      <c r="C33" t="s">
        <v>2134</v>
      </c>
      <c r="D33" t="s">
        <v>632</v>
      </c>
    </row>
    <row r="34" spans="1:4" ht="15">
      <c r="A34" s="68" t="s">
        <v>1113</v>
      </c>
      <c r="B34" t="s">
        <v>260</v>
      </c>
      <c r="C34" t="s">
        <v>260</v>
      </c>
      <c r="D34" t="s">
        <v>2078</v>
      </c>
    </row>
    <row r="35" spans="1:4" ht="15">
      <c r="A35" s="68" t="s">
        <v>1292</v>
      </c>
      <c r="B35" t="s">
        <v>398</v>
      </c>
      <c r="C35" t="s">
        <v>2101</v>
      </c>
      <c r="D35" t="s">
        <v>2627</v>
      </c>
    </row>
    <row r="36" spans="1:4" ht="15">
      <c r="A36" s="68" t="s">
        <v>1114</v>
      </c>
      <c r="B36" t="s">
        <v>261</v>
      </c>
      <c r="C36" t="s">
        <v>260</v>
      </c>
      <c r="D36" t="s">
        <v>261</v>
      </c>
    </row>
    <row r="37" spans="1:4" ht="15">
      <c r="A37" s="68" t="s">
        <v>1272</v>
      </c>
      <c r="B37" t="s">
        <v>383</v>
      </c>
      <c r="C37" t="s">
        <v>384</v>
      </c>
      <c r="D37" t="s">
        <v>383</v>
      </c>
    </row>
    <row r="38" spans="1:4" ht="15">
      <c r="A38" s="68" t="s">
        <v>1811</v>
      </c>
      <c r="B38" t="s">
        <v>786</v>
      </c>
      <c r="C38" t="s">
        <v>2439</v>
      </c>
      <c r="D38" t="s">
        <v>2183</v>
      </c>
    </row>
    <row r="39" spans="1:4" ht="15">
      <c r="A39" s="68" t="s">
        <v>1293</v>
      </c>
      <c r="B39" t="s">
        <v>399</v>
      </c>
      <c r="C39" t="s">
        <v>399</v>
      </c>
      <c r="D39" t="s">
        <v>399</v>
      </c>
    </row>
    <row r="40" spans="1:4" ht="15">
      <c r="A40" s="68" t="s">
        <v>1294</v>
      </c>
      <c r="B40" t="s">
        <v>400</v>
      </c>
      <c r="C40" t="s">
        <v>399</v>
      </c>
      <c r="D40" t="s">
        <v>400</v>
      </c>
    </row>
    <row r="41" spans="1:4" ht="15">
      <c r="A41" s="68" t="s">
        <v>1170</v>
      </c>
      <c r="B41" t="s">
        <v>306</v>
      </c>
      <c r="C41" t="s">
        <v>2437</v>
      </c>
      <c r="D41" t="s">
        <v>2446</v>
      </c>
    </row>
    <row r="42" spans="1:4" ht="15">
      <c r="A42" s="68" t="s">
        <v>1612</v>
      </c>
      <c r="B42" t="s">
        <v>2057</v>
      </c>
      <c r="C42" t="s">
        <v>591</v>
      </c>
      <c r="D42" t="s">
        <v>2447</v>
      </c>
    </row>
    <row r="43" spans="1:4" ht="15">
      <c r="A43" s="68" t="s">
        <v>1059</v>
      </c>
      <c r="B43" t="s">
        <v>223</v>
      </c>
      <c r="C43" t="s">
        <v>2439</v>
      </c>
      <c r="D43" t="s">
        <v>2184</v>
      </c>
    </row>
    <row r="44" spans="1:4" ht="15">
      <c r="A44" s="68" t="s">
        <v>1171</v>
      </c>
      <c r="B44" t="s">
        <v>307</v>
      </c>
      <c r="C44" t="s">
        <v>2437</v>
      </c>
      <c r="D44" t="s">
        <v>307</v>
      </c>
    </row>
    <row r="45" spans="1:4" ht="15">
      <c r="A45" s="68" t="s">
        <v>1273</v>
      </c>
      <c r="B45" t="s">
        <v>384</v>
      </c>
      <c r="C45" t="s">
        <v>384</v>
      </c>
      <c r="D45" t="s">
        <v>384</v>
      </c>
    </row>
    <row r="46" spans="1:4" ht="15">
      <c r="A46" s="68" t="s">
        <v>1613</v>
      </c>
      <c r="B46" t="s">
        <v>2058</v>
      </c>
      <c r="C46" t="s">
        <v>2134</v>
      </c>
      <c r="D46" t="s">
        <v>2134</v>
      </c>
    </row>
    <row r="47" spans="1:4" ht="15">
      <c r="A47" s="68" t="s">
        <v>1295</v>
      </c>
      <c r="B47" t="s">
        <v>401</v>
      </c>
      <c r="C47" t="s">
        <v>2099</v>
      </c>
      <c r="D47" t="s">
        <v>401</v>
      </c>
    </row>
    <row r="48" spans="1:4" ht="15">
      <c r="A48" s="68" t="s">
        <v>1398</v>
      </c>
      <c r="B48" t="s">
        <v>480</v>
      </c>
      <c r="C48" t="s">
        <v>480</v>
      </c>
      <c r="D48" t="s">
        <v>480</v>
      </c>
    </row>
    <row r="49" spans="1:4" ht="15">
      <c r="A49" s="68" t="s">
        <v>1296</v>
      </c>
      <c r="B49" t="s">
        <v>402</v>
      </c>
      <c r="C49" t="s">
        <v>2101</v>
      </c>
      <c r="D49" t="s">
        <v>402</v>
      </c>
    </row>
    <row r="50" spans="1:4" ht="15">
      <c r="A50" s="68" t="s">
        <v>1399</v>
      </c>
      <c r="B50" t="s">
        <v>2275</v>
      </c>
      <c r="C50" t="s">
        <v>2443</v>
      </c>
      <c r="D50" t="s">
        <v>2448</v>
      </c>
    </row>
    <row r="51" spans="1:4" ht="15">
      <c r="A51" s="68" t="s">
        <v>1115</v>
      </c>
      <c r="B51" t="s">
        <v>262</v>
      </c>
      <c r="C51" t="s">
        <v>260</v>
      </c>
      <c r="D51" t="s">
        <v>2079</v>
      </c>
    </row>
    <row r="52" spans="1:4" ht="15">
      <c r="A52" s="68" t="s">
        <v>1274</v>
      </c>
      <c r="B52" t="s">
        <v>385</v>
      </c>
      <c r="C52" t="s">
        <v>2099</v>
      </c>
      <c r="D52" t="s">
        <v>385</v>
      </c>
    </row>
    <row r="53" spans="1:4" ht="15">
      <c r="A53" s="68" t="s">
        <v>1172</v>
      </c>
      <c r="B53" t="s">
        <v>308</v>
      </c>
      <c r="C53" t="s">
        <v>2437</v>
      </c>
      <c r="D53" t="s">
        <v>308</v>
      </c>
    </row>
    <row r="54" spans="1:4" ht="15">
      <c r="A54" s="68" t="s">
        <v>1116</v>
      </c>
      <c r="B54" t="s">
        <v>263</v>
      </c>
      <c r="C54" t="s">
        <v>260</v>
      </c>
      <c r="D54" t="s">
        <v>2080</v>
      </c>
    </row>
    <row r="55" spans="1:4" ht="15">
      <c r="A55" s="68" t="s">
        <v>1297</v>
      </c>
      <c r="B55" t="s">
        <v>2276</v>
      </c>
      <c r="C55" t="s">
        <v>2449</v>
      </c>
      <c r="D55" t="s">
        <v>2449</v>
      </c>
    </row>
    <row r="56" spans="1:4" ht="15">
      <c r="A56" s="68" t="s">
        <v>1614</v>
      </c>
      <c r="B56" t="s">
        <v>633</v>
      </c>
      <c r="C56" t="s">
        <v>2134</v>
      </c>
      <c r="D56" t="s">
        <v>2450</v>
      </c>
    </row>
    <row r="57" spans="1:4" ht="15">
      <c r="A57" s="68" t="s">
        <v>1563</v>
      </c>
      <c r="B57" t="s">
        <v>596</v>
      </c>
      <c r="C57" t="s">
        <v>591</v>
      </c>
      <c r="D57" t="s">
        <v>596</v>
      </c>
    </row>
    <row r="58" spans="1:4" ht="15">
      <c r="A58" s="68" t="s">
        <v>1615</v>
      </c>
      <c r="B58" t="s">
        <v>887</v>
      </c>
      <c r="C58" t="s">
        <v>2135</v>
      </c>
      <c r="D58" t="s">
        <v>2135</v>
      </c>
    </row>
    <row r="59" spans="1:4" ht="15">
      <c r="A59" s="68" t="s">
        <v>1812</v>
      </c>
      <c r="B59" t="s">
        <v>787</v>
      </c>
      <c r="C59" t="s">
        <v>917</v>
      </c>
      <c r="D59" t="s">
        <v>2514</v>
      </c>
    </row>
    <row r="60" spans="1:4" ht="15">
      <c r="A60" s="68" t="s">
        <v>1173</v>
      </c>
      <c r="B60" t="s">
        <v>232</v>
      </c>
      <c r="C60" t="s">
        <v>305</v>
      </c>
      <c r="D60" t="s">
        <v>232</v>
      </c>
    </row>
    <row r="61" spans="1:4" ht="15">
      <c r="A61" s="68" t="s">
        <v>1564</v>
      </c>
      <c r="B61" t="s">
        <v>597</v>
      </c>
      <c r="C61" t="s">
        <v>591</v>
      </c>
      <c r="D61" t="s">
        <v>597</v>
      </c>
    </row>
    <row r="62" spans="1:4" ht="15">
      <c r="A62" s="68" t="s">
        <v>1874</v>
      </c>
      <c r="B62" t="s">
        <v>832</v>
      </c>
      <c r="C62" t="s">
        <v>832</v>
      </c>
      <c r="D62" t="s">
        <v>832</v>
      </c>
    </row>
    <row r="63" spans="1:4" ht="15">
      <c r="A63" s="68" t="s">
        <v>1842</v>
      </c>
      <c r="B63" t="s">
        <v>811</v>
      </c>
      <c r="C63" t="s">
        <v>2155</v>
      </c>
      <c r="D63" t="s">
        <v>811</v>
      </c>
    </row>
    <row r="64" spans="1:4" ht="15">
      <c r="A64" s="68" t="s">
        <v>1843</v>
      </c>
      <c r="B64" t="s">
        <v>633</v>
      </c>
      <c r="C64" t="s">
        <v>633</v>
      </c>
      <c r="D64" t="s">
        <v>633</v>
      </c>
    </row>
    <row r="65" spans="1:4" ht="15">
      <c r="A65" s="68" t="s">
        <v>1587</v>
      </c>
      <c r="B65" t="s">
        <v>612</v>
      </c>
      <c r="C65" t="s">
        <v>615</v>
      </c>
      <c r="D65" t="s">
        <v>612</v>
      </c>
    </row>
    <row r="66" spans="1:4" ht="15">
      <c r="A66" s="68" t="s">
        <v>1987</v>
      </c>
      <c r="B66" t="s">
        <v>918</v>
      </c>
      <c r="C66" t="s">
        <v>849</v>
      </c>
      <c r="D66" t="s">
        <v>918</v>
      </c>
    </row>
    <row r="67" spans="1:4" ht="15">
      <c r="A67" s="68" t="s">
        <v>1844</v>
      </c>
      <c r="B67" t="s">
        <v>2277</v>
      </c>
      <c r="C67" t="s">
        <v>2451</v>
      </c>
      <c r="D67" t="s">
        <v>2451</v>
      </c>
    </row>
    <row r="68" spans="1:4" ht="15">
      <c r="A68" s="68" t="s">
        <v>1875</v>
      </c>
      <c r="B68" t="s">
        <v>833</v>
      </c>
      <c r="C68" t="s">
        <v>2161</v>
      </c>
      <c r="D68" t="s">
        <v>833</v>
      </c>
    </row>
    <row r="69" spans="1:4" ht="15">
      <c r="A69" s="68" t="s">
        <v>1588</v>
      </c>
      <c r="B69" t="s">
        <v>613</v>
      </c>
      <c r="C69" t="s">
        <v>2452</v>
      </c>
      <c r="D69" t="s">
        <v>613</v>
      </c>
    </row>
    <row r="70" spans="1:4" ht="15">
      <c r="A70" s="68" t="s">
        <v>1845</v>
      </c>
      <c r="B70" t="s">
        <v>812</v>
      </c>
      <c r="C70" t="s">
        <v>812</v>
      </c>
      <c r="D70" t="s">
        <v>812</v>
      </c>
    </row>
    <row r="71" spans="1:4" ht="15">
      <c r="A71" s="68" t="s">
        <v>1876</v>
      </c>
      <c r="B71" t="s">
        <v>834</v>
      </c>
      <c r="C71" t="s">
        <v>2453</v>
      </c>
      <c r="D71" t="s">
        <v>834</v>
      </c>
    </row>
    <row r="72" spans="1:4" ht="15">
      <c r="A72" s="68" t="s">
        <v>1988</v>
      </c>
      <c r="B72" t="s">
        <v>919</v>
      </c>
      <c r="C72" t="s">
        <v>849</v>
      </c>
      <c r="D72" t="s">
        <v>919</v>
      </c>
    </row>
    <row r="73" spans="1:4" ht="15">
      <c r="A73" s="68" t="s">
        <v>1589</v>
      </c>
      <c r="B73" t="s">
        <v>614</v>
      </c>
      <c r="C73" t="s">
        <v>2132</v>
      </c>
      <c r="D73" t="s">
        <v>614</v>
      </c>
    </row>
    <row r="74" spans="1:4" ht="15">
      <c r="A74" s="68" t="s">
        <v>1190</v>
      </c>
      <c r="B74" t="s">
        <v>2278</v>
      </c>
      <c r="C74" t="s">
        <v>2085</v>
      </c>
      <c r="D74" t="s">
        <v>2636</v>
      </c>
    </row>
    <row r="75" spans="1:4" ht="15">
      <c r="A75" s="68" t="s">
        <v>1311</v>
      </c>
      <c r="B75" t="s">
        <v>412</v>
      </c>
      <c r="C75" t="s">
        <v>412</v>
      </c>
      <c r="D75" t="s">
        <v>412</v>
      </c>
    </row>
    <row r="76" spans="1:4" ht="15">
      <c r="A76" s="68" t="s">
        <v>1989</v>
      </c>
      <c r="B76" t="s">
        <v>920</v>
      </c>
      <c r="C76" t="s">
        <v>314</v>
      </c>
      <c r="D76" t="s">
        <v>920</v>
      </c>
    </row>
    <row r="77" spans="1:4" ht="15">
      <c r="A77" s="68" t="s">
        <v>1877</v>
      </c>
      <c r="B77" t="s">
        <v>835</v>
      </c>
      <c r="C77" t="s">
        <v>835</v>
      </c>
      <c r="D77" t="s">
        <v>835</v>
      </c>
    </row>
    <row r="78" spans="1:4" ht="15">
      <c r="A78" s="68" t="s">
        <v>1990</v>
      </c>
      <c r="B78" t="s">
        <v>921</v>
      </c>
      <c r="C78" t="s">
        <v>849</v>
      </c>
      <c r="D78" t="s">
        <v>921</v>
      </c>
    </row>
    <row r="79" spans="1:4" ht="15">
      <c r="A79" s="68" t="s">
        <v>1298</v>
      </c>
      <c r="B79" t="s">
        <v>403</v>
      </c>
      <c r="C79" t="s">
        <v>2099</v>
      </c>
      <c r="D79" t="s">
        <v>2099</v>
      </c>
    </row>
    <row r="80" spans="1:4" ht="15">
      <c r="A80" s="68" t="s">
        <v>1991</v>
      </c>
      <c r="B80" t="s">
        <v>922</v>
      </c>
      <c r="C80" t="s">
        <v>314</v>
      </c>
      <c r="D80" t="s">
        <v>922</v>
      </c>
    </row>
    <row r="81" spans="1:4" ht="15">
      <c r="A81" s="68" t="s">
        <v>1590</v>
      </c>
      <c r="B81" t="s">
        <v>615</v>
      </c>
      <c r="C81" t="s">
        <v>615</v>
      </c>
      <c r="D81" t="s">
        <v>615</v>
      </c>
    </row>
    <row r="82" spans="1:4" ht="15">
      <c r="A82" s="68" t="s">
        <v>1950</v>
      </c>
      <c r="B82" t="s">
        <v>892</v>
      </c>
      <c r="C82" t="s">
        <v>2168</v>
      </c>
      <c r="D82" t="s">
        <v>892</v>
      </c>
    </row>
    <row r="83" spans="1:4" ht="15">
      <c r="A83" s="68" t="s">
        <v>1905</v>
      </c>
      <c r="B83" t="s">
        <v>853</v>
      </c>
      <c r="C83" t="s">
        <v>853</v>
      </c>
      <c r="D83" t="s">
        <v>853</v>
      </c>
    </row>
    <row r="84" spans="1:4" ht="15">
      <c r="A84" s="68" t="s">
        <v>1846</v>
      </c>
      <c r="B84" t="s">
        <v>2273</v>
      </c>
      <c r="C84" t="s">
        <v>2155</v>
      </c>
      <c r="D84" t="s">
        <v>2155</v>
      </c>
    </row>
    <row r="85" spans="1:4" ht="15">
      <c r="A85" s="68" t="s">
        <v>1878</v>
      </c>
      <c r="B85" t="s">
        <v>836</v>
      </c>
      <c r="C85" t="s">
        <v>849</v>
      </c>
      <c r="D85" t="s">
        <v>2162</v>
      </c>
    </row>
    <row r="86" spans="1:4" ht="15">
      <c r="A86" s="68" t="s">
        <v>1338</v>
      </c>
      <c r="B86" t="s">
        <v>435</v>
      </c>
      <c r="C86" t="s">
        <v>435</v>
      </c>
      <c r="D86" t="s">
        <v>435</v>
      </c>
    </row>
    <row r="87" spans="1:4" ht="15">
      <c r="A87" s="68" t="s">
        <v>1992</v>
      </c>
      <c r="B87" t="s">
        <v>232</v>
      </c>
      <c r="C87" t="s">
        <v>2453</v>
      </c>
      <c r="D87" t="s">
        <v>232</v>
      </c>
    </row>
    <row r="88" spans="1:4" ht="15">
      <c r="A88" s="68" t="s">
        <v>1591</v>
      </c>
      <c r="B88" t="s">
        <v>616</v>
      </c>
      <c r="C88" t="s">
        <v>615</v>
      </c>
      <c r="D88" t="s">
        <v>616</v>
      </c>
    </row>
    <row r="89" spans="1:4" ht="15">
      <c r="A89" s="68" t="s">
        <v>1993</v>
      </c>
      <c r="B89" t="s">
        <v>200</v>
      </c>
      <c r="C89" t="s">
        <v>314</v>
      </c>
      <c r="D89" t="s">
        <v>200</v>
      </c>
    </row>
    <row r="90" spans="1:4" ht="15">
      <c r="A90" s="68" t="s">
        <v>1906</v>
      </c>
      <c r="B90" t="s">
        <v>2279</v>
      </c>
      <c r="C90" t="s">
        <v>853</v>
      </c>
      <c r="D90" t="s">
        <v>2454</v>
      </c>
    </row>
    <row r="91" spans="1:4" ht="15">
      <c r="A91" s="68" t="s">
        <v>1592</v>
      </c>
      <c r="B91" t="s">
        <v>617</v>
      </c>
      <c r="C91" t="s">
        <v>617</v>
      </c>
      <c r="D91" t="s">
        <v>617</v>
      </c>
    </row>
    <row r="92" spans="1:4" ht="15">
      <c r="A92" s="68" t="s">
        <v>1907</v>
      </c>
      <c r="B92" t="s">
        <v>2280</v>
      </c>
      <c r="C92" t="s">
        <v>2455</v>
      </c>
      <c r="D92" t="s">
        <v>2455</v>
      </c>
    </row>
    <row r="93" spans="1:4" ht="15">
      <c r="A93" s="68" t="s">
        <v>1951</v>
      </c>
      <c r="B93" t="s">
        <v>893</v>
      </c>
      <c r="C93" t="s">
        <v>893</v>
      </c>
      <c r="D93" t="s">
        <v>893</v>
      </c>
    </row>
    <row r="94" spans="1:4" ht="15">
      <c r="A94" s="68" t="s">
        <v>1191</v>
      </c>
      <c r="B94" t="s">
        <v>323</v>
      </c>
      <c r="C94" t="s">
        <v>323</v>
      </c>
      <c r="D94" t="s">
        <v>323</v>
      </c>
    </row>
    <row r="95" spans="1:4" ht="15">
      <c r="A95" s="68" t="s">
        <v>1847</v>
      </c>
      <c r="B95" t="s">
        <v>813</v>
      </c>
      <c r="C95" t="s">
        <v>2133</v>
      </c>
      <c r="D95" t="s">
        <v>2637</v>
      </c>
    </row>
    <row r="96" spans="1:4" ht="15">
      <c r="A96" s="68" t="s">
        <v>1952</v>
      </c>
      <c r="B96" t="s">
        <v>365</v>
      </c>
      <c r="C96" t="s">
        <v>898</v>
      </c>
      <c r="D96" t="s">
        <v>365</v>
      </c>
    </row>
    <row r="97" spans="1:4" ht="15">
      <c r="A97" s="68" t="s">
        <v>1994</v>
      </c>
      <c r="B97" t="s">
        <v>723</v>
      </c>
      <c r="C97" t="s">
        <v>314</v>
      </c>
      <c r="D97" t="s">
        <v>2141</v>
      </c>
    </row>
    <row r="98" spans="1:4" ht="15">
      <c r="A98" s="68" t="s">
        <v>1953</v>
      </c>
      <c r="B98" t="s">
        <v>894</v>
      </c>
      <c r="C98" t="s">
        <v>2168</v>
      </c>
      <c r="D98" t="s">
        <v>894</v>
      </c>
    </row>
    <row r="99" spans="1:4" ht="15">
      <c r="A99" s="68" t="s">
        <v>1879</v>
      </c>
      <c r="B99" t="s">
        <v>837</v>
      </c>
      <c r="C99" t="s">
        <v>2161</v>
      </c>
      <c r="D99" t="s">
        <v>837</v>
      </c>
    </row>
    <row r="100" spans="1:4" ht="15">
      <c r="A100" s="68" t="s">
        <v>1848</v>
      </c>
      <c r="B100" t="s">
        <v>814</v>
      </c>
      <c r="C100" t="s">
        <v>633</v>
      </c>
      <c r="D100" t="s">
        <v>814</v>
      </c>
    </row>
    <row r="101" spans="1:4" ht="15">
      <c r="A101" s="68" t="s">
        <v>1995</v>
      </c>
      <c r="B101" t="s">
        <v>2281</v>
      </c>
      <c r="C101" t="s">
        <v>2168</v>
      </c>
      <c r="D101" t="s">
        <v>894</v>
      </c>
    </row>
    <row r="102" spans="1:4" ht="15">
      <c r="A102" s="68" t="s">
        <v>1996</v>
      </c>
      <c r="B102" t="s">
        <v>2282</v>
      </c>
      <c r="C102" t="s">
        <v>2456</v>
      </c>
      <c r="D102" t="s">
        <v>2456</v>
      </c>
    </row>
    <row r="103" spans="1:4" ht="15">
      <c r="A103" s="68" t="s">
        <v>1954</v>
      </c>
      <c r="B103" t="s">
        <v>2283</v>
      </c>
      <c r="C103" t="s">
        <v>2457</v>
      </c>
      <c r="D103" t="s">
        <v>2457</v>
      </c>
    </row>
    <row r="104" spans="1:4" ht="15">
      <c r="A104" s="68" t="s">
        <v>1997</v>
      </c>
      <c r="B104" t="s">
        <v>923</v>
      </c>
      <c r="C104" t="s">
        <v>314</v>
      </c>
      <c r="D104" t="s">
        <v>923</v>
      </c>
    </row>
    <row r="105" spans="1:4" ht="15">
      <c r="A105" s="68" t="s">
        <v>1593</v>
      </c>
      <c r="B105" t="s">
        <v>2284</v>
      </c>
      <c r="C105" t="s">
        <v>2133</v>
      </c>
      <c r="D105" t="s">
        <v>2458</v>
      </c>
    </row>
    <row r="106" spans="1:4" ht="15">
      <c r="A106" s="68" t="s">
        <v>1955</v>
      </c>
      <c r="B106" t="s">
        <v>895</v>
      </c>
      <c r="C106" t="s">
        <v>2459</v>
      </c>
      <c r="D106" t="s">
        <v>895</v>
      </c>
    </row>
    <row r="107" spans="1:4" ht="15">
      <c r="A107" s="68" t="s">
        <v>1849</v>
      </c>
      <c r="B107" t="s">
        <v>815</v>
      </c>
      <c r="C107" t="s">
        <v>2155</v>
      </c>
      <c r="D107" t="s">
        <v>815</v>
      </c>
    </row>
    <row r="108" spans="1:4" ht="15">
      <c r="A108" s="68" t="s">
        <v>1908</v>
      </c>
      <c r="B108" t="s">
        <v>854</v>
      </c>
      <c r="C108" t="s">
        <v>854</v>
      </c>
      <c r="D108" t="s">
        <v>854</v>
      </c>
    </row>
    <row r="109" spans="1:4" ht="15">
      <c r="A109" s="68" t="s">
        <v>1692</v>
      </c>
      <c r="B109" t="s">
        <v>692</v>
      </c>
      <c r="C109" t="s">
        <v>2286</v>
      </c>
      <c r="D109" t="s">
        <v>692</v>
      </c>
    </row>
    <row r="110" spans="1:4" ht="15">
      <c r="A110" s="68" t="s">
        <v>1693</v>
      </c>
      <c r="B110" t="s">
        <v>693</v>
      </c>
      <c r="C110" t="s">
        <v>693</v>
      </c>
      <c r="D110" t="s">
        <v>693</v>
      </c>
    </row>
    <row r="111" spans="1:4" ht="15">
      <c r="A111" s="68" t="s">
        <v>1635</v>
      </c>
      <c r="B111" t="s">
        <v>647</v>
      </c>
      <c r="C111" t="s">
        <v>2460</v>
      </c>
      <c r="D111" t="s">
        <v>647</v>
      </c>
    </row>
    <row r="112" spans="1:4" ht="15">
      <c r="A112" s="68" t="s">
        <v>1694</v>
      </c>
      <c r="B112" t="s">
        <v>332</v>
      </c>
      <c r="C112" t="s">
        <v>2286</v>
      </c>
      <c r="D112" t="s">
        <v>332</v>
      </c>
    </row>
    <row r="113" spans="1:4" ht="15">
      <c r="A113" s="68" t="s">
        <v>1223</v>
      </c>
      <c r="B113" t="s">
        <v>345</v>
      </c>
      <c r="C113" t="s">
        <v>345</v>
      </c>
      <c r="D113" t="s">
        <v>345</v>
      </c>
    </row>
    <row r="114" spans="1:4" ht="15">
      <c r="A114" s="68" t="s">
        <v>1003</v>
      </c>
      <c r="B114" t="s">
        <v>192</v>
      </c>
      <c r="C114" t="s">
        <v>193</v>
      </c>
      <c r="D114" t="s">
        <v>192</v>
      </c>
    </row>
    <row r="115" spans="1:4" ht="15">
      <c r="A115" s="68" t="s">
        <v>1004</v>
      </c>
      <c r="B115" t="s">
        <v>193</v>
      </c>
      <c r="C115" t="s">
        <v>193</v>
      </c>
      <c r="D115" t="s">
        <v>193</v>
      </c>
    </row>
    <row r="116" spans="1:4" ht="15">
      <c r="A116" s="68" t="s">
        <v>1636</v>
      </c>
      <c r="B116" t="s">
        <v>648</v>
      </c>
      <c r="C116" t="s">
        <v>651</v>
      </c>
      <c r="D116" t="s">
        <v>648</v>
      </c>
    </row>
    <row r="117" spans="1:4" ht="15">
      <c r="A117" s="68" t="s">
        <v>1355</v>
      </c>
      <c r="B117" t="s">
        <v>238</v>
      </c>
      <c r="C117" t="s">
        <v>2461</v>
      </c>
      <c r="D117" t="s">
        <v>2462</v>
      </c>
    </row>
    <row r="118" spans="1:4" ht="15">
      <c r="A118" s="68" t="s">
        <v>1356</v>
      </c>
      <c r="B118" t="s">
        <v>449</v>
      </c>
      <c r="C118" t="s">
        <v>477</v>
      </c>
      <c r="D118" t="s">
        <v>449</v>
      </c>
    </row>
    <row r="119" spans="1:4" ht="15">
      <c r="A119" s="68" t="s">
        <v>1637</v>
      </c>
      <c r="B119" t="s">
        <v>219</v>
      </c>
      <c r="C119" t="s">
        <v>651</v>
      </c>
      <c r="D119" t="s">
        <v>219</v>
      </c>
    </row>
    <row r="120" spans="1:4" ht="15">
      <c r="A120" s="68" t="s">
        <v>1005</v>
      </c>
      <c r="B120" t="s">
        <v>194</v>
      </c>
      <c r="C120" t="s">
        <v>172</v>
      </c>
      <c r="D120" t="s">
        <v>2063</v>
      </c>
    </row>
    <row r="121" spans="1:4" ht="15">
      <c r="A121" s="68" t="s">
        <v>1638</v>
      </c>
      <c r="B121" t="s">
        <v>649</v>
      </c>
      <c r="C121" t="s">
        <v>195</v>
      </c>
      <c r="D121" t="s">
        <v>2178</v>
      </c>
    </row>
    <row r="122" spans="1:4" ht="15">
      <c r="A122" s="68" t="s">
        <v>1135</v>
      </c>
      <c r="B122" t="s">
        <v>2285</v>
      </c>
      <c r="C122" t="s">
        <v>2463</v>
      </c>
      <c r="D122" t="s">
        <v>2463</v>
      </c>
    </row>
    <row r="123" spans="1:4" ht="15">
      <c r="A123" s="68" t="s">
        <v>975</v>
      </c>
      <c r="B123" t="s">
        <v>165</v>
      </c>
      <c r="C123" t="s">
        <v>165</v>
      </c>
      <c r="D123" t="s">
        <v>165</v>
      </c>
    </row>
    <row r="124" spans="1:4" ht="15">
      <c r="A124" s="68" t="s">
        <v>1786</v>
      </c>
      <c r="B124" t="s">
        <v>770</v>
      </c>
      <c r="C124" t="s">
        <v>789</v>
      </c>
      <c r="D124" t="s">
        <v>2638</v>
      </c>
    </row>
    <row r="125" spans="1:4" ht="15">
      <c r="A125" s="68" t="s">
        <v>1224</v>
      </c>
      <c r="B125" t="s">
        <v>346</v>
      </c>
      <c r="C125" t="s">
        <v>346</v>
      </c>
      <c r="D125" t="s">
        <v>346</v>
      </c>
    </row>
    <row r="126" spans="1:4" ht="15">
      <c r="A126" s="68" t="s">
        <v>1695</v>
      </c>
      <c r="B126" t="s">
        <v>694</v>
      </c>
      <c r="C126" t="s">
        <v>2460</v>
      </c>
      <c r="D126" t="s">
        <v>694</v>
      </c>
    </row>
    <row r="127" spans="1:4" ht="15">
      <c r="A127" s="68" t="s">
        <v>1225</v>
      </c>
      <c r="B127" t="s">
        <v>347</v>
      </c>
      <c r="C127" t="s">
        <v>347</v>
      </c>
      <c r="D127" t="s">
        <v>347</v>
      </c>
    </row>
    <row r="128" spans="1:4" ht="15">
      <c r="A128" s="68" t="s">
        <v>1696</v>
      </c>
      <c r="B128" t="s">
        <v>2286</v>
      </c>
      <c r="C128" t="s">
        <v>2286</v>
      </c>
      <c r="D128" t="s">
        <v>2464</v>
      </c>
    </row>
    <row r="129" spans="1:4" ht="15">
      <c r="A129" s="68" t="s">
        <v>1639</v>
      </c>
      <c r="B129" t="s">
        <v>650</v>
      </c>
      <c r="C129" t="s">
        <v>2460</v>
      </c>
      <c r="D129" t="s">
        <v>650</v>
      </c>
    </row>
    <row r="130" spans="1:4" ht="15">
      <c r="A130" s="68" t="s">
        <v>1226</v>
      </c>
      <c r="B130" t="s">
        <v>348</v>
      </c>
      <c r="C130" t="s">
        <v>2095</v>
      </c>
      <c r="D130" t="s">
        <v>2185</v>
      </c>
    </row>
    <row r="131" spans="1:4" ht="15">
      <c r="A131" s="68" t="s">
        <v>1697</v>
      </c>
      <c r="B131" t="s">
        <v>695</v>
      </c>
      <c r="C131" t="s">
        <v>698</v>
      </c>
      <c r="D131" t="s">
        <v>695</v>
      </c>
    </row>
    <row r="132" spans="1:4" ht="15">
      <c r="A132" s="68" t="s">
        <v>1357</v>
      </c>
      <c r="B132" t="s">
        <v>450</v>
      </c>
      <c r="C132" t="s">
        <v>450</v>
      </c>
      <c r="D132" t="s">
        <v>450</v>
      </c>
    </row>
    <row r="133" spans="1:4" ht="15">
      <c r="A133" s="68" t="s">
        <v>1698</v>
      </c>
      <c r="B133" t="s">
        <v>696</v>
      </c>
      <c r="C133" t="s">
        <v>698</v>
      </c>
      <c r="D133" t="s">
        <v>696</v>
      </c>
    </row>
    <row r="134" spans="1:4" ht="15">
      <c r="A134" s="68" t="s">
        <v>1227</v>
      </c>
      <c r="B134" t="s">
        <v>349</v>
      </c>
      <c r="C134" t="s">
        <v>2095</v>
      </c>
      <c r="D134" t="s">
        <v>349</v>
      </c>
    </row>
    <row r="135" spans="1:4" ht="15">
      <c r="A135" s="68" t="s">
        <v>1228</v>
      </c>
      <c r="B135" t="s">
        <v>350</v>
      </c>
      <c r="C135" t="s">
        <v>350</v>
      </c>
      <c r="D135" t="s">
        <v>350</v>
      </c>
    </row>
    <row r="136" spans="1:4" ht="15">
      <c r="A136" s="68" t="s">
        <v>1787</v>
      </c>
      <c r="B136" t="s">
        <v>2287</v>
      </c>
      <c r="C136" t="s">
        <v>789</v>
      </c>
      <c r="D136" t="s">
        <v>2465</v>
      </c>
    </row>
    <row r="137" spans="1:4" ht="15">
      <c r="A137" s="68" t="s">
        <v>1229</v>
      </c>
      <c r="B137" t="s">
        <v>351</v>
      </c>
      <c r="C137" t="s">
        <v>351</v>
      </c>
      <c r="D137" t="s">
        <v>351</v>
      </c>
    </row>
    <row r="138" spans="1:4" ht="15">
      <c r="A138" s="68" t="s">
        <v>1699</v>
      </c>
      <c r="B138" t="s">
        <v>697</v>
      </c>
      <c r="C138" t="s">
        <v>697</v>
      </c>
      <c r="D138" t="s">
        <v>697</v>
      </c>
    </row>
    <row r="139" spans="1:4" ht="15">
      <c r="A139" s="68" t="s">
        <v>1358</v>
      </c>
      <c r="B139" t="s">
        <v>2288</v>
      </c>
      <c r="C139" t="s">
        <v>2466</v>
      </c>
      <c r="D139" t="s">
        <v>2186</v>
      </c>
    </row>
    <row r="140" spans="1:4" ht="15">
      <c r="A140" s="68" t="s">
        <v>1998</v>
      </c>
      <c r="B140" t="s">
        <v>924</v>
      </c>
      <c r="C140" t="s">
        <v>924</v>
      </c>
      <c r="D140" t="s">
        <v>924</v>
      </c>
    </row>
    <row r="141" spans="1:4" ht="15">
      <c r="A141" s="68" t="s">
        <v>1025</v>
      </c>
      <c r="B141" t="s">
        <v>208</v>
      </c>
      <c r="C141" t="s">
        <v>2064</v>
      </c>
      <c r="D141" t="s">
        <v>208</v>
      </c>
    </row>
    <row r="142" spans="1:4" ht="15">
      <c r="A142" s="68" t="s">
        <v>1450</v>
      </c>
      <c r="B142" t="s">
        <v>319</v>
      </c>
      <c r="C142" t="s">
        <v>681</v>
      </c>
      <c r="D142" t="s">
        <v>319</v>
      </c>
    </row>
    <row r="143" spans="1:4" ht="15">
      <c r="A143" s="68" t="s">
        <v>1451</v>
      </c>
      <c r="B143" t="s">
        <v>511</v>
      </c>
      <c r="C143" t="s">
        <v>2467</v>
      </c>
      <c r="D143" t="s">
        <v>511</v>
      </c>
    </row>
    <row r="144" spans="1:4" ht="15">
      <c r="A144" s="68" t="s">
        <v>1670</v>
      </c>
      <c r="B144" t="s">
        <v>678</v>
      </c>
      <c r="C144" t="s">
        <v>682</v>
      </c>
      <c r="D144" t="s">
        <v>678</v>
      </c>
    </row>
    <row r="145" spans="1:4" ht="15">
      <c r="A145" s="68" t="s">
        <v>1452</v>
      </c>
      <c r="B145" t="s">
        <v>2289</v>
      </c>
      <c r="C145" t="s">
        <v>703</v>
      </c>
      <c r="D145" t="s">
        <v>2468</v>
      </c>
    </row>
    <row r="146" spans="1:4" ht="15">
      <c r="A146" s="68" t="s">
        <v>1671</v>
      </c>
      <c r="B146" t="s">
        <v>679</v>
      </c>
      <c r="C146" t="s">
        <v>2453</v>
      </c>
      <c r="D146" t="s">
        <v>679</v>
      </c>
    </row>
    <row r="147" spans="1:4" ht="15">
      <c r="A147" s="68" t="s">
        <v>1672</v>
      </c>
      <c r="B147" t="s">
        <v>680</v>
      </c>
      <c r="C147" t="s">
        <v>680</v>
      </c>
      <c r="D147" t="s">
        <v>680</v>
      </c>
    </row>
    <row r="148" spans="1:4" ht="15">
      <c r="A148" s="68" t="s">
        <v>1673</v>
      </c>
      <c r="B148" t="s">
        <v>681</v>
      </c>
      <c r="C148" t="s">
        <v>681</v>
      </c>
      <c r="D148" t="s">
        <v>681</v>
      </c>
    </row>
    <row r="149" spans="1:4" ht="15">
      <c r="A149" s="68" t="s">
        <v>1453</v>
      </c>
      <c r="B149" t="s">
        <v>512</v>
      </c>
      <c r="C149" t="s">
        <v>681</v>
      </c>
      <c r="D149" t="s">
        <v>512</v>
      </c>
    </row>
    <row r="150" spans="1:4" ht="15">
      <c r="A150" s="68" t="s">
        <v>1476</v>
      </c>
      <c r="B150" t="s">
        <v>534</v>
      </c>
      <c r="C150" t="s">
        <v>939</v>
      </c>
      <c r="D150" t="s">
        <v>2187</v>
      </c>
    </row>
    <row r="151" spans="1:4" ht="15">
      <c r="A151" s="68" t="s">
        <v>1477</v>
      </c>
      <c r="B151" t="s">
        <v>535</v>
      </c>
      <c r="C151" t="s">
        <v>535</v>
      </c>
      <c r="D151" t="s">
        <v>535</v>
      </c>
    </row>
    <row r="152" spans="1:4" ht="15">
      <c r="A152" s="68" t="s">
        <v>1478</v>
      </c>
      <c r="B152" t="s">
        <v>2290</v>
      </c>
      <c r="C152" t="s">
        <v>537</v>
      </c>
      <c r="D152" t="s">
        <v>2469</v>
      </c>
    </row>
    <row r="153" spans="1:4" ht="15">
      <c r="A153" s="68" t="s">
        <v>1454</v>
      </c>
      <c r="B153" t="s">
        <v>513</v>
      </c>
      <c r="C153" t="s">
        <v>681</v>
      </c>
      <c r="D153" t="s">
        <v>513</v>
      </c>
    </row>
    <row r="154" spans="1:4" ht="15">
      <c r="A154" s="68" t="s">
        <v>1479</v>
      </c>
      <c r="B154" t="s">
        <v>536</v>
      </c>
      <c r="C154" t="s">
        <v>939</v>
      </c>
      <c r="D154" t="s">
        <v>2188</v>
      </c>
    </row>
    <row r="155" spans="1:4" ht="15">
      <c r="A155" s="68" t="s">
        <v>1674</v>
      </c>
      <c r="B155" t="s">
        <v>2291</v>
      </c>
      <c r="C155" t="s">
        <v>591</v>
      </c>
      <c r="D155" t="s">
        <v>2639</v>
      </c>
    </row>
    <row r="156" spans="1:4" ht="15">
      <c r="A156" s="68" t="s">
        <v>1956</v>
      </c>
      <c r="B156" t="s">
        <v>896</v>
      </c>
      <c r="C156" t="s">
        <v>899</v>
      </c>
      <c r="D156" t="s">
        <v>896</v>
      </c>
    </row>
    <row r="157" spans="1:4" ht="15">
      <c r="A157" s="68" t="s">
        <v>1455</v>
      </c>
      <c r="B157" t="s">
        <v>514</v>
      </c>
      <c r="C157" t="s">
        <v>853</v>
      </c>
      <c r="D157" t="s">
        <v>514</v>
      </c>
    </row>
    <row r="158" spans="1:4" ht="15">
      <c r="A158" s="68" t="s">
        <v>1675</v>
      </c>
      <c r="B158" t="s">
        <v>682</v>
      </c>
      <c r="C158" t="s">
        <v>682</v>
      </c>
      <c r="D158" t="s">
        <v>682</v>
      </c>
    </row>
    <row r="159" spans="1:4" ht="15">
      <c r="A159" s="68" t="s">
        <v>1480</v>
      </c>
      <c r="B159" t="s">
        <v>537</v>
      </c>
      <c r="C159" t="s">
        <v>537</v>
      </c>
      <c r="D159" t="s">
        <v>537</v>
      </c>
    </row>
    <row r="160" spans="1:4" ht="15">
      <c r="A160" s="68" t="s">
        <v>1481</v>
      </c>
      <c r="B160" t="s">
        <v>538</v>
      </c>
      <c r="C160" t="s">
        <v>939</v>
      </c>
      <c r="D160" t="s">
        <v>538</v>
      </c>
    </row>
    <row r="161" spans="1:4" ht="15">
      <c r="A161" s="68" t="s">
        <v>1482</v>
      </c>
      <c r="B161" t="s">
        <v>228</v>
      </c>
      <c r="C161" t="s">
        <v>939</v>
      </c>
      <c r="D161" t="s">
        <v>228</v>
      </c>
    </row>
    <row r="162" spans="1:4" ht="15">
      <c r="A162" s="68" t="s">
        <v>1456</v>
      </c>
      <c r="B162" t="s">
        <v>515</v>
      </c>
      <c r="C162" t="s">
        <v>2467</v>
      </c>
      <c r="D162" t="s">
        <v>515</v>
      </c>
    </row>
    <row r="163" spans="1:4" ht="15">
      <c r="A163" s="68" t="s">
        <v>1483</v>
      </c>
      <c r="B163" t="s">
        <v>539</v>
      </c>
      <c r="C163" t="s">
        <v>537</v>
      </c>
      <c r="D163" t="s">
        <v>539</v>
      </c>
    </row>
    <row r="164" spans="1:4" ht="15">
      <c r="A164" s="68" t="s">
        <v>1457</v>
      </c>
      <c r="B164" t="s">
        <v>516</v>
      </c>
      <c r="C164" t="s">
        <v>853</v>
      </c>
      <c r="D164" t="s">
        <v>516</v>
      </c>
    </row>
    <row r="165" spans="1:4" ht="15">
      <c r="A165" s="68" t="s">
        <v>1484</v>
      </c>
      <c r="B165" t="s">
        <v>540</v>
      </c>
      <c r="C165" t="s">
        <v>540</v>
      </c>
      <c r="D165" t="s">
        <v>540</v>
      </c>
    </row>
    <row r="166" spans="1:4" ht="15">
      <c r="A166" s="68" t="s">
        <v>1485</v>
      </c>
      <c r="B166" t="s">
        <v>2292</v>
      </c>
      <c r="C166" t="s">
        <v>939</v>
      </c>
      <c r="D166" t="s">
        <v>2470</v>
      </c>
    </row>
    <row r="167" spans="1:4" ht="15">
      <c r="A167" s="68" t="s">
        <v>1676</v>
      </c>
      <c r="B167" t="s">
        <v>683</v>
      </c>
      <c r="C167" t="s">
        <v>600</v>
      </c>
      <c r="D167" t="s">
        <v>683</v>
      </c>
    </row>
    <row r="168" spans="1:4" ht="15">
      <c r="A168" s="68" t="s">
        <v>1246</v>
      </c>
      <c r="B168" t="s">
        <v>364</v>
      </c>
      <c r="C168" t="s">
        <v>364</v>
      </c>
      <c r="D168" t="s">
        <v>2096</v>
      </c>
    </row>
    <row r="169" spans="1:4" ht="15">
      <c r="A169" s="68" t="s">
        <v>1247</v>
      </c>
      <c r="B169" t="s">
        <v>2293</v>
      </c>
      <c r="C169" t="s">
        <v>2471</v>
      </c>
      <c r="D169" t="s">
        <v>2471</v>
      </c>
    </row>
    <row r="170" spans="1:4" ht="15">
      <c r="A170" s="68" t="s">
        <v>1248</v>
      </c>
      <c r="B170" t="s">
        <v>2294</v>
      </c>
      <c r="C170" t="s">
        <v>2472</v>
      </c>
      <c r="D170" t="s">
        <v>2472</v>
      </c>
    </row>
    <row r="171" spans="1:4" ht="15">
      <c r="A171" s="68" t="s">
        <v>1312</v>
      </c>
      <c r="B171" t="s">
        <v>413</v>
      </c>
      <c r="C171" t="s">
        <v>413</v>
      </c>
      <c r="D171" t="s">
        <v>2103</v>
      </c>
    </row>
    <row r="172" spans="1:4" ht="15">
      <c r="A172" s="68" t="s">
        <v>1505</v>
      </c>
      <c r="B172" t="s">
        <v>551</v>
      </c>
      <c r="C172" t="s">
        <v>551</v>
      </c>
      <c r="D172" t="s">
        <v>551</v>
      </c>
    </row>
    <row r="173" spans="1:4" ht="15">
      <c r="A173" s="68" t="s">
        <v>1249</v>
      </c>
      <c r="B173" t="s">
        <v>365</v>
      </c>
      <c r="C173" t="s">
        <v>2640</v>
      </c>
      <c r="D173" t="s">
        <v>365</v>
      </c>
    </row>
    <row r="174" spans="1:4" ht="15">
      <c r="A174" s="68" t="s">
        <v>1250</v>
      </c>
      <c r="B174" t="s">
        <v>366</v>
      </c>
      <c r="C174" t="s">
        <v>2641</v>
      </c>
      <c r="D174" t="s">
        <v>2641</v>
      </c>
    </row>
    <row r="175" spans="1:4" ht="15">
      <c r="A175" s="68" t="s">
        <v>1506</v>
      </c>
      <c r="B175" t="s">
        <v>552</v>
      </c>
      <c r="C175" t="s">
        <v>2473</v>
      </c>
      <c r="D175" t="s">
        <v>552</v>
      </c>
    </row>
    <row r="176" spans="1:4" ht="15">
      <c r="A176" s="68" t="s">
        <v>2033</v>
      </c>
      <c r="B176" t="s">
        <v>938</v>
      </c>
      <c r="C176" t="s">
        <v>938</v>
      </c>
      <c r="D176" t="s">
        <v>938</v>
      </c>
    </row>
    <row r="177" spans="1:4" ht="15">
      <c r="A177" s="68" t="s">
        <v>1251</v>
      </c>
      <c r="B177" t="s">
        <v>2295</v>
      </c>
      <c r="C177" t="s">
        <v>2474</v>
      </c>
      <c r="D177" t="s">
        <v>2474</v>
      </c>
    </row>
    <row r="178" spans="1:4" ht="15">
      <c r="A178" s="68" t="s">
        <v>1507</v>
      </c>
      <c r="B178" t="s">
        <v>553</v>
      </c>
      <c r="C178" t="s">
        <v>2473</v>
      </c>
      <c r="D178" t="s">
        <v>553</v>
      </c>
    </row>
    <row r="179" spans="1:4" ht="15">
      <c r="A179" s="68" t="s">
        <v>2034</v>
      </c>
      <c r="B179" t="s">
        <v>948</v>
      </c>
      <c r="C179" t="s">
        <v>2475</v>
      </c>
      <c r="D179" t="s">
        <v>2475</v>
      </c>
    </row>
    <row r="180" spans="1:4" ht="15">
      <c r="A180" s="68" t="s">
        <v>1508</v>
      </c>
      <c r="B180" t="s">
        <v>554</v>
      </c>
      <c r="C180" t="s">
        <v>2473</v>
      </c>
      <c r="D180" t="s">
        <v>554</v>
      </c>
    </row>
    <row r="181" spans="1:4" ht="15">
      <c r="A181" s="68" t="s">
        <v>1192</v>
      </c>
      <c r="B181" t="s">
        <v>324</v>
      </c>
      <c r="C181" t="s">
        <v>324</v>
      </c>
      <c r="D181" t="s">
        <v>324</v>
      </c>
    </row>
    <row r="182" spans="1:4" ht="15">
      <c r="A182" s="68" t="s">
        <v>1313</v>
      </c>
      <c r="B182" t="s">
        <v>414</v>
      </c>
      <c r="C182" t="s">
        <v>2104</v>
      </c>
      <c r="D182" t="s">
        <v>2104</v>
      </c>
    </row>
    <row r="183" spans="1:4" ht="15">
      <c r="A183" s="68" t="s">
        <v>1252</v>
      </c>
      <c r="B183" t="s">
        <v>367</v>
      </c>
      <c r="C183" t="s">
        <v>2456</v>
      </c>
      <c r="D183" t="s">
        <v>2189</v>
      </c>
    </row>
    <row r="184" spans="1:4" ht="15">
      <c r="A184" s="68" t="s">
        <v>2035</v>
      </c>
      <c r="B184" t="s">
        <v>949</v>
      </c>
      <c r="C184" t="s">
        <v>949</v>
      </c>
      <c r="D184" t="s">
        <v>949</v>
      </c>
    </row>
    <row r="185" spans="1:4" ht="15">
      <c r="A185" s="68" t="s">
        <v>1616</v>
      </c>
      <c r="B185" t="s">
        <v>634</v>
      </c>
      <c r="C185" t="s">
        <v>591</v>
      </c>
      <c r="D185" t="s">
        <v>634</v>
      </c>
    </row>
    <row r="186" spans="1:4" ht="15">
      <c r="A186" s="68" t="s">
        <v>1677</v>
      </c>
      <c r="B186" t="s">
        <v>684</v>
      </c>
      <c r="C186" t="s">
        <v>600</v>
      </c>
      <c r="D186" t="s">
        <v>684</v>
      </c>
    </row>
    <row r="187" spans="1:4" ht="15">
      <c r="A187" s="68" t="s">
        <v>1006</v>
      </c>
      <c r="B187" t="s">
        <v>195</v>
      </c>
      <c r="C187" t="s">
        <v>195</v>
      </c>
      <c r="D187" t="s">
        <v>195</v>
      </c>
    </row>
    <row r="188" spans="1:4" ht="15">
      <c r="A188" s="68" t="s">
        <v>1700</v>
      </c>
      <c r="B188" t="s">
        <v>698</v>
      </c>
      <c r="C188" t="s">
        <v>698</v>
      </c>
      <c r="D188" t="s">
        <v>698</v>
      </c>
    </row>
    <row r="189" spans="1:4" ht="15">
      <c r="A189" s="68" t="s">
        <v>1701</v>
      </c>
      <c r="B189" t="s">
        <v>699</v>
      </c>
      <c r="C189" t="s">
        <v>2286</v>
      </c>
      <c r="D189" t="s">
        <v>2190</v>
      </c>
    </row>
    <row r="190" spans="1:4" ht="15">
      <c r="A190" s="68" t="s">
        <v>1909</v>
      </c>
      <c r="B190" t="s">
        <v>855</v>
      </c>
      <c r="C190" t="s">
        <v>2164</v>
      </c>
      <c r="D190" t="s">
        <v>855</v>
      </c>
    </row>
    <row r="191" spans="1:4" ht="15">
      <c r="A191" s="68" t="s">
        <v>1117</v>
      </c>
      <c r="B191" t="s">
        <v>2296</v>
      </c>
      <c r="C191" t="s">
        <v>260</v>
      </c>
      <c r="D191" t="s">
        <v>2642</v>
      </c>
    </row>
    <row r="192" spans="1:4" ht="15">
      <c r="A192" s="68" t="s">
        <v>1118</v>
      </c>
      <c r="B192" t="s">
        <v>264</v>
      </c>
      <c r="C192" t="s">
        <v>260</v>
      </c>
      <c r="D192" t="s">
        <v>264</v>
      </c>
    </row>
    <row r="193" spans="1:4" ht="15">
      <c r="A193" s="68" t="s">
        <v>1119</v>
      </c>
      <c r="B193" t="s">
        <v>265</v>
      </c>
      <c r="C193" t="s">
        <v>260</v>
      </c>
      <c r="D193" t="s">
        <v>265</v>
      </c>
    </row>
    <row r="194" spans="1:4" ht="15">
      <c r="A194" s="68" t="s">
        <v>1957</v>
      </c>
      <c r="B194" t="s">
        <v>897</v>
      </c>
      <c r="C194" t="s">
        <v>897</v>
      </c>
      <c r="D194" t="s">
        <v>897</v>
      </c>
    </row>
    <row r="195" spans="1:4" ht="15">
      <c r="A195" s="68" t="s">
        <v>1120</v>
      </c>
      <c r="B195" t="s">
        <v>266</v>
      </c>
      <c r="C195" t="s">
        <v>260</v>
      </c>
      <c r="D195" t="s">
        <v>266</v>
      </c>
    </row>
    <row r="196" spans="1:4" ht="15">
      <c r="A196" s="68" t="s">
        <v>1750</v>
      </c>
      <c r="B196" t="s">
        <v>741</v>
      </c>
      <c r="C196" t="s">
        <v>741</v>
      </c>
      <c r="D196" t="s">
        <v>741</v>
      </c>
    </row>
    <row r="197" spans="1:4" ht="15">
      <c r="A197" s="68" t="s">
        <v>1253</v>
      </c>
      <c r="B197" t="s">
        <v>2297</v>
      </c>
      <c r="C197" t="s">
        <v>2472</v>
      </c>
      <c r="D197" t="s">
        <v>2476</v>
      </c>
    </row>
    <row r="198" spans="1:4" ht="15">
      <c r="A198" s="68" t="s">
        <v>1359</v>
      </c>
      <c r="B198" t="s">
        <v>451</v>
      </c>
      <c r="C198" t="s">
        <v>2461</v>
      </c>
      <c r="D198" t="s">
        <v>2191</v>
      </c>
    </row>
    <row r="199" spans="1:4" ht="15">
      <c r="A199" s="68" t="s">
        <v>1193</v>
      </c>
      <c r="B199" t="s">
        <v>325</v>
      </c>
      <c r="C199" t="s">
        <v>328</v>
      </c>
      <c r="D199" t="s">
        <v>325</v>
      </c>
    </row>
    <row r="200" spans="1:4" ht="15">
      <c r="A200" s="68" t="s">
        <v>1565</v>
      </c>
      <c r="B200" t="s">
        <v>598</v>
      </c>
      <c r="C200" t="s">
        <v>591</v>
      </c>
      <c r="D200" t="s">
        <v>2643</v>
      </c>
    </row>
    <row r="201" spans="1:4" ht="15">
      <c r="A201" s="68" t="s">
        <v>1254</v>
      </c>
      <c r="B201" t="s">
        <v>368</v>
      </c>
      <c r="C201" t="s">
        <v>369</v>
      </c>
      <c r="D201" t="s">
        <v>368</v>
      </c>
    </row>
    <row r="202" spans="1:4" ht="15">
      <c r="A202" s="68" t="s">
        <v>976</v>
      </c>
      <c r="B202" t="s">
        <v>166</v>
      </c>
      <c r="C202" t="s">
        <v>166</v>
      </c>
      <c r="D202" t="s">
        <v>166</v>
      </c>
    </row>
    <row r="203" spans="1:4" ht="15">
      <c r="A203" s="68" t="s">
        <v>1788</v>
      </c>
      <c r="B203" t="s">
        <v>771</v>
      </c>
      <c r="C203" t="s">
        <v>789</v>
      </c>
      <c r="D203" t="s">
        <v>2644</v>
      </c>
    </row>
    <row r="204" spans="1:4" ht="15">
      <c r="A204" s="68" t="s">
        <v>1360</v>
      </c>
      <c r="B204" t="s">
        <v>452</v>
      </c>
      <c r="C204" t="s">
        <v>2461</v>
      </c>
      <c r="D204" t="s">
        <v>452</v>
      </c>
    </row>
    <row r="205" spans="1:4" ht="15">
      <c r="A205" s="68" t="s">
        <v>977</v>
      </c>
      <c r="B205" t="s">
        <v>167</v>
      </c>
      <c r="C205" t="s">
        <v>2477</v>
      </c>
      <c r="D205" t="s">
        <v>2192</v>
      </c>
    </row>
    <row r="206" spans="1:4" ht="15">
      <c r="A206" s="68" t="s">
        <v>1060</v>
      </c>
      <c r="B206" t="s">
        <v>224</v>
      </c>
      <c r="C206" t="s">
        <v>2439</v>
      </c>
      <c r="D206" t="s">
        <v>224</v>
      </c>
    </row>
    <row r="207" spans="1:4" ht="15">
      <c r="A207" s="68" t="s">
        <v>1419</v>
      </c>
      <c r="B207" t="s">
        <v>2298</v>
      </c>
      <c r="C207" t="s">
        <v>2116</v>
      </c>
      <c r="D207" t="s">
        <v>2478</v>
      </c>
    </row>
    <row r="208" spans="1:4" ht="15">
      <c r="A208" s="68" t="s">
        <v>978</v>
      </c>
      <c r="B208" t="s">
        <v>168</v>
      </c>
      <c r="C208" t="s">
        <v>940</v>
      </c>
      <c r="D208" t="s">
        <v>168</v>
      </c>
    </row>
    <row r="209" spans="1:4" ht="15">
      <c r="A209" s="68" t="s">
        <v>1420</v>
      </c>
      <c r="B209" t="s">
        <v>495</v>
      </c>
      <c r="C209" t="s">
        <v>2116</v>
      </c>
      <c r="D209" t="s">
        <v>2117</v>
      </c>
    </row>
    <row r="210" spans="1:4" ht="15">
      <c r="A210" s="68" t="s">
        <v>1617</v>
      </c>
      <c r="B210" t="s">
        <v>2299</v>
      </c>
      <c r="C210" t="s">
        <v>591</v>
      </c>
      <c r="D210" t="s">
        <v>2479</v>
      </c>
    </row>
    <row r="211" spans="1:4" ht="15">
      <c r="A211" s="68" t="s">
        <v>1880</v>
      </c>
      <c r="B211" t="s">
        <v>838</v>
      </c>
      <c r="C211" t="s">
        <v>849</v>
      </c>
      <c r="D211" t="s">
        <v>838</v>
      </c>
    </row>
    <row r="212" spans="1:4" ht="15">
      <c r="A212" s="68" t="s">
        <v>1121</v>
      </c>
      <c r="B212" t="s">
        <v>267</v>
      </c>
      <c r="C212" t="s">
        <v>260</v>
      </c>
      <c r="D212" t="s">
        <v>267</v>
      </c>
    </row>
    <row r="213" spans="1:4" ht="15">
      <c r="A213" s="68" t="s">
        <v>1850</v>
      </c>
      <c r="B213" t="s">
        <v>2300</v>
      </c>
      <c r="C213" t="s">
        <v>2452</v>
      </c>
      <c r="D213" t="s">
        <v>2480</v>
      </c>
    </row>
    <row r="214" spans="1:4" ht="15">
      <c r="A214" s="68" t="s">
        <v>1026</v>
      </c>
      <c r="B214" t="s">
        <v>209</v>
      </c>
      <c r="C214" t="s">
        <v>2481</v>
      </c>
      <c r="D214" t="s">
        <v>209</v>
      </c>
    </row>
    <row r="215" spans="1:4" ht="15">
      <c r="A215" s="68" t="s">
        <v>1566</v>
      </c>
      <c r="B215" t="s">
        <v>599</v>
      </c>
      <c r="C215" t="s">
        <v>591</v>
      </c>
      <c r="D215" t="s">
        <v>599</v>
      </c>
    </row>
    <row r="216" spans="1:4" ht="15">
      <c r="A216" s="68" t="s">
        <v>1678</v>
      </c>
      <c r="B216" t="s">
        <v>706</v>
      </c>
      <c r="C216" t="s">
        <v>591</v>
      </c>
      <c r="D216" t="s">
        <v>706</v>
      </c>
    </row>
    <row r="217" spans="1:4" ht="15">
      <c r="A217" s="68" t="s">
        <v>1567</v>
      </c>
      <c r="B217" t="s">
        <v>600</v>
      </c>
      <c r="C217" t="s">
        <v>600</v>
      </c>
      <c r="D217" t="s">
        <v>600</v>
      </c>
    </row>
    <row r="218" spans="1:4" ht="15">
      <c r="A218" s="68" t="s">
        <v>1881</v>
      </c>
      <c r="B218" t="s">
        <v>839</v>
      </c>
      <c r="C218" t="s">
        <v>2453</v>
      </c>
      <c r="D218" t="s">
        <v>839</v>
      </c>
    </row>
    <row r="219" spans="1:4" ht="15">
      <c r="A219" s="68" t="s">
        <v>1275</v>
      </c>
      <c r="B219" t="s">
        <v>2301</v>
      </c>
      <c r="C219" t="s">
        <v>2482</v>
      </c>
      <c r="D219" t="s">
        <v>2482</v>
      </c>
    </row>
    <row r="220" spans="1:4" ht="15">
      <c r="A220" s="68" t="s">
        <v>1882</v>
      </c>
      <c r="B220" t="s">
        <v>840</v>
      </c>
      <c r="C220" t="s">
        <v>840</v>
      </c>
      <c r="D220" t="s">
        <v>840</v>
      </c>
    </row>
    <row r="221" spans="1:4" ht="15">
      <c r="A221" s="68" t="s">
        <v>1883</v>
      </c>
      <c r="B221" t="s">
        <v>841</v>
      </c>
      <c r="C221" t="s">
        <v>2163</v>
      </c>
      <c r="D221" t="s">
        <v>319</v>
      </c>
    </row>
    <row r="222" spans="1:4" ht="15">
      <c r="A222" s="68" t="s">
        <v>979</v>
      </c>
      <c r="B222" t="s">
        <v>169</v>
      </c>
      <c r="C222" t="s">
        <v>2060</v>
      </c>
      <c r="D222" t="s">
        <v>169</v>
      </c>
    </row>
    <row r="223" spans="1:4" ht="15">
      <c r="A223" s="68" t="s">
        <v>980</v>
      </c>
      <c r="B223" t="s">
        <v>170</v>
      </c>
      <c r="C223" t="s">
        <v>170</v>
      </c>
      <c r="D223" t="s">
        <v>170</v>
      </c>
    </row>
    <row r="224" spans="1:4" ht="15">
      <c r="A224" s="68" t="s">
        <v>1174</v>
      </c>
      <c r="B224" t="s">
        <v>309</v>
      </c>
      <c r="C224" t="s">
        <v>2437</v>
      </c>
      <c r="D224" t="s">
        <v>309</v>
      </c>
    </row>
    <row r="225" spans="1:4" ht="15">
      <c r="A225" s="68" t="s">
        <v>1194</v>
      </c>
      <c r="B225" t="s">
        <v>326</v>
      </c>
      <c r="C225" t="s">
        <v>326</v>
      </c>
      <c r="D225" t="s">
        <v>326</v>
      </c>
    </row>
    <row r="226" spans="1:4" ht="15">
      <c r="A226" s="68" t="s">
        <v>1640</v>
      </c>
      <c r="B226" t="s">
        <v>651</v>
      </c>
      <c r="C226" t="s">
        <v>651</v>
      </c>
      <c r="D226" t="s">
        <v>651</v>
      </c>
    </row>
    <row r="227" spans="1:4" ht="15">
      <c r="A227" s="68" t="s">
        <v>1999</v>
      </c>
      <c r="B227" t="s">
        <v>925</v>
      </c>
      <c r="C227" t="s">
        <v>314</v>
      </c>
      <c r="D227" t="s">
        <v>925</v>
      </c>
    </row>
    <row r="228" spans="1:4" ht="15">
      <c r="A228" s="68" t="s">
        <v>1641</v>
      </c>
      <c r="B228" t="s">
        <v>652</v>
      </c>
      <c r="C228" t="s">
        <v>651</v>
      </c>
      <c r="D228" t="s">
        <v>652</v>
      </c>
    </row>
    <row r="229" spans="1:4" ht="15">
      <c r="A229" s="68" t="s">
        <v>1094</v>
      </c>
      <c r="B229" t="s">
        <v>246</v>
      </c>
      <c r="C229" t="s">
        <v>246</v>
      </c>
      <c r="D229" t="s">
        <v>246</v>
      </c>
    </row>
    <row r="230" spans="1:4" ht="15">
      <c r="A230" s="68" t="s">
        <v>1007</v>
      </c>
      <c r="B230" t="s">
        <v>2302</v>
      </c>
      <c r="C230" t="s">
        <v>2064</v>
      </c>
      <c r="D230" t="s">
        <v>2483</v>
      </c>
    </row>
    <row r="231" spans="1:4" ht="15">
      <c r="A231" s="68" t="s">
        <v>1851</v>
      </c>
      <c r="B231" t="s">
        <v>816</v>
      </c>
      <c r="C231" t="s">
        <v>2155</v>
      </c>
      <c r="D231" t="s">
        <v>2484</v>
      </c>
    </row>
    <row r="232" spans="1:4" ht="15">
      <c r="A232" s="68" t="s">
        <v>1813</v>
      </c>
      <c r="B232" t="s">
        <v>788</v>
      </c>
      <c r="C232" t="s">
        <v>2439</v>
      </c>
      <c r="D232" t="s">
        <v>788</v>
      </c>
    </row>
    <row r="233" spans="1:4" ht="15">
      <c r="A233" s="68" t="s">
        <v>1814</v>
      </c>
      <c r="B233" t="s">
        <v>238</v>
      </c>
      <c r="C233" t="s">
        <v>2437</v>
      </c>
      <c r="D233" t="s">
        <v>2462</v>
      </c>
    </row>
    <row r="234" spans="1:4" ht="15">
      <c r="A234" s="68" t="s">
        <v>1789</v>
      </c>
      <c r="B234" t="s">
        <v>772</v>
      </c>
      <c r="C234" t="s">
        <v>789</v>
      </c>
      <c r="D234" t="s">
        <v>789</v>
      </c>
    </row>
    <row r="235" spans="1:4" ht="15">
      <c r="A235" s="68" t="s">
        <v>1230</v>
      </c>
      <c r="B235" t="s">
        <v>2303</v>
      </c>
      <c r="C235" t="s">
        <v>2485</v>
      </c>
      <c r="D235" t="s">
        <v>2485</v>
      </c>
    </row>
    <row r="236" spans="1:4" ht="15">
      <c r="A236" s="68" t="s">
        <v>1421</v>
      </c>
      <c r="B236" t="s">
        <v>2304</v>
      </c>
      <c r="C236" t="s">
        <v>2486</v>
      </c>
      <c r="D236" t="s">
        <v>2486</v>
      </c>
    </row>
    <row r="237" spans="1:4" ht="15">
      <c r="A237" s="68" t="s">
        <v>1195</v>
      </c>
      <c r="B237" t="s">
        <v>2305</v>
      </c>
      <c r="C237" t="s">
        <v>2456</v>
      </c>
      <c r="D237" t="s">
        <v>2487</v>
      </c>
    </row>
    <row r="238" spans="1:4" ht="15">
      <c r="A238" s="68" t="s">
        <v>1815</v>
      </c>
      <c r="B238" t="s">
        <v>789</v>
      </c>
      <c r="C238" t="s">
        <v>917</v>
      </c>
      <c r="D238" t="s">
        <v>789</v>
      </c>
    </row>
    <row r="239" spans="1:4" ht="15">
      <c r="A239" s="68" t="s">
        <v>1361</v>
      </c>
      <c r="B239" t="s">
        <v>453</v>
      </c>
      <c r="C239" t="s">
        <v>477</v>
      </c>
      <c r="D239" t="s">
        <v>2107</v>
      </c>
    </row>
    <row r="240" spans="1:4" ht="15">
      <c r="A240" s="68" t="s">
        <v>1702</v>
      </c>
      <c r="B240" t="s">
        <v>700</v>
      </c>
      <c r="C240" t="s">
        <v>2460</v>
      </c>
      <c r="D240" t="s">
        <v>700</v>
      </c>
    </row>
    <row r="241" spans="1:4" ht="15">
      <c r="A241" s="68" t="s">
        <v>1618</v>
      </c>
      <c r="B241" t="s">
        <v>635</v>
      </c>
      <c r="C241" t="s">
        <v>591</v>
      </c>
      <c r="D241" t="s">
        <v>635</v>
      </c>
    </row>
    <row r="242" spans="1:4" ht="15">
      <c r="A242" s="68" t="s">
        <v>1486</v>
      </c>
      <c r="B242" t="s">
        <v>2302</v>
      </c>
      <c r="C242" t="s">
        <v>2488</v>
      </c>
      <c r="D242" t="s">
        <v>2488</v>
      </c>
    </row>
    <row r="243" spans="1:4" ht="15">
      <c r="A243" s="68" t="s">
        <v>1884</v>
      </c>
      <c r="B243" t="s">
        <v>2306</v>
      </c>
      <c r="C243" t="s">
        <v>2489</v>
      </c>
      <c r="D243" t="s">
        <v>2489</v>
      </c>
    </row>
    <row r="244" spans="1:4" ht="15">
      <c r="A244" s="68" t="s">
        <v>1231</v>
      </c>
      <c r="B244" t="s">
        <v>2307</v>
      </c>
      <c r="C244" t="s">
        <v>2095</v>
      </c>
      <c r="D244" t="s">
        <v>2490</v>
      </c>
    </row>
    <row r="245" spans="1:4" ht="15">
      <c r="A245" s="68" t="s">
        <v>1232</v>
      </c>
      <c r="B245" t="s">
        <v>352</v>
      </c>
      <c r="C245" t="s">
        <v>352</v>
      </c>
      <c r="D245" t="s">
        <v>352</v>
      </c>
    </row>
    <row r="246" spans="1:4" ht="15">
      <c r="A246" s="68" t="s">
        <v>1716</v>
      </c>
      <c r="B246" t="s">
        <v>409</v>
      </c>
      <c r="C246" t="s">
        <v>260</v>
      </c>
      <c r="D246" t="s">
        <v>409</v>
      </c>
    </row>
    <row r="247" spans="1:4" ht="15">
      <c r="A247" s="68" t="s">
        <v>1061</v>
      </c>
      <c r="B247" t="s">
        <v>2308</v>
      </c>
      <c r="C247" t="s">
        <v>260</v>
      </c>
      <c r="D247" t="s">
        <v>2491</v>
      </c>
    </row>
    <row r="248" spans="1:4" ht="15">
      <c r="A248" s="68" t="s">
        <v>1175</v>
      </c>
      <c r="B248" t="s">
        <v>310</v>
      </c>
      <c r="C248" t="s">
        <v>2437</v>
      </c>
      <c r="D248" t="s">
        <v>310</v>
      </c>
    </row>
    <row r="249" spans="1:4" ht="15">
      <c r="A249" s="68" t="s">
        <v>1027</v>
      </c>
      <c r="B249" t="s">
        <v>210</v>
      </c>
      <c r="C249" t="s">
        <v>193</v>
      </c>
      <c r="D249" t="s">
        <v>2492</v>
      </c>
    </row>
    <row r="250" spans="1:4" ht="15">
      <c r="A250" s="68" t="s">
        <v>1196</v>
      </c>
      <c r="B250" t="s">
        <v>2309</v>
      </c>
      <c r="C250" t="s">
        <v>2456</v>
      </c>
      <c r="D250" t="s">
        <v>2493</v>
      </c>
    </row>
    <row r="251" spans="1:4" ht="15">
      <c r="A251" s="68" t="s">
        <v>1568</v>
      </c>
      <c r="B251" t="s">
        <v>2310</v>
      </c>
      <c r="C251" t="s">
        <v>591</v>
      </c>
      <c r="D251" t="s">
        <v>2494</v>
      </c>
    </row>
    <row r="252" spans="1:4" ht="15">
      <c r="A252" s="68" t="s">
        <v>1958</v>
      </c>
      <c r="B252" t="s">
        <v>898</v>
      </c>
      <c r="C252" t="s">
        <v>898</v>
      </c>
      <c r="D252" t="s">
        <v>898</v>
      </c>
    </row>
    <row r="253" spans="1:4" ht="15">
      <c r="A253" s="68" t="s">
        <v>1095</v>
      </c>
      <c r="B253" t="s">
        <v>2311</v>
      </c>
      <c r="C253" t="s">
        <v>2645</v>
      </c>
      <c r="D253" t="s">
        <v>2495</v>
      </c>
    </row>
    <row r="254" spans="1:4" ht="15">
      <c r="A254" s="68" t="s">
        <v>1314</v>
      </c>
      <c r="B254" t="s">
        <v>415</v>
      </c>
      <c r="C254" t="s">
        <v>2104</v>
      </c>
      <c r="D254" t="s">
        <v>2193</v>
      </c>
    </row>
    <row r="255" spans="1:4" ht="15">
      <c r="A255" s="68" t="s">
        <v>1679</v>
      </c>
      <c r="B255" t="s">
        <v>685</v>
      </c>
      <c r="C255" t="s">
        <v>2438</v>
      </c>
      <c r="D255" t="s">
        <v>2194</v>
      </c>
    </row>
    <row r="256" spans="1:4" ht="15">
      <c r="A256" s="68" t="s">
        <v>1642</v>
      </c>
      <c r="B256" t="s">
        <v>653</v>
      </c>
      <c r="C256" t="s">
        <v>2460</v>
      </c>
      <c r="D256" t="s">
        <v>653</v>
      </c>
    </row>
    <row r="257" spans="1:4" ht="15">
      <c r="A257" s="68" t="s">
        <v>1717</v>
      </c>
      <c r="B257" t="s">
        <v>713</v>
      </c>
      <c r="C257" t="s">
        <v>260</v>
      </c>
      <c r="D257" t="s">
        <v>713</v>
      </c>
    </row>
    <row r="258" spans="1:4" ht="15">
      <c r="A258" s="68" t="s">
        <v>1422</v>
      </c>
      <c r="B258" t="s">
        <v>496</v>
      </c>
      <c r="C258" t="s">
        <v>2496</v>
      </c>
      <c r="D258" t="s">
        <v>496</v>
      </c>
    </row>
    <row r="259" spans="1:4" ht="15">
      <c r="A259" s="68" t="s">
        <v>1619</v>
      </c>
      <c r="B259" t="s">
        <v>2312</v>
      </c>
      <c r="C259" t="s">
        <v>2134</v>
      </c>
      <c r="D259" t="s">
        <v>2497</v>
      </c>
    </row>
    <row r="260" spans="1:4" ht="15">
      <c r="A260" s="68" t="s">
        <v>1276</v>
      </c>
      <c r="B260" t="s">
        <v>386</v>
      </c>
      <c r="C260" t="s">
        <v>2498</v>
      </c>
      <c r="D260" t="s">
        <v>386</v>
      </c>
    </row>
    <row r="261" spans="1:4" ht="15">
      <c r="A261" s="68" t="s">
        <v>1509</v>
      </c>
      <c r="B261" t="s">
        <v>196</v>
      </c>
      <c r="C261" t="s">
        <v>2473</v>
      </c>
      <c r="D261" t="s">
        <v>196</v>
      </c>
    </row>
    <row r="262" spans="1:4" ht="15">
      <c r="A262" s="68" t="s">
        <v>1062</v>
      </c>
      <c r="B262" t="s">
        <v>2313</v>
      </c>
      <c r="C262" t="s">
        <v>2439</v>
      </c>
      <c r="D262" t="s">
        <v>2499</v>
      </c>
    </row>
    <row r="263" spans="1:4" ht="15">
      <c r="A263" s="68" t="s">
        <v>1277</v>
      </c>
      <c r="B263" t="s">
        <v>2314</v>
      </c>
      <c r="C263" t="s">
        <v>2482</v>
      </c>
      <c r="D263" t="s">
        <v>2500</v>
      </c>
    </row>
    <row r="264" spans="1:4" ht="15">
      <c r="A264" s="68" t="s">
        <v>1176</v>
      </c>
      <c r="B264" t="s">
        <v>228</v>
      </c>
      <c r="C264" t="s">
        <v>2083</v>
      </c>
      <c r="D264" t="s">
        <v>228</v>
      </c>
    </row>
    <row r="265" spans="1:4" ht="15">
      <c r="A265" s="68" t="s">
        <v>1362</v>
      </c>
      <c r="B265" t="s">
        <v>2315</v>
      </c>
      <c r="C265" t="s">
        <v>2461</v>
      </c>
      <c r="D265" t="s">
        <v>2461</v>
      </c>
    </row>
    <row r="266" spans="1:4" ht="15">
      <c r="A266" s="68" t="s">
        <v>1028</v>
      </c>
      <c r="B266" t="s">
        <v>2316</v>
      </c>
      <c r="C266" t="s">
        <v>2501</v>
      </c>
      <c r="D266" t="s">
        <v>2502</v>
      </c>
    </row>
    <row r="267" spans="1:4" ht="15">
      <c r="A267" s="68" t="s">
        <v>1063</v>
      </c>
      <c r="B267" t="s">
        <v>225</v>
      </c>
      <c r="C267" t="s">
        <v>2439</v>
      </c>
      <c r="D267" t="s">
        <v>225</v>
      </c>
    </row>
    <row r="268" spans="1:4" ht="15">
      <c r="A268" s="68" t="s">
        <v>1122</v>
      </c>
      <c r="B268" t="s">
        <v>268</v>
      </c>
      <c r="C268" t="s">
        <v>260</v>
      </c>
      <c r="D268" t="s">
        <v>268</v>
      </c>
    </row>
    <row r="269" spans="1:4" ht="15">
      <c r="A269" s="68" t="s">
        <v>1363</v>
      </c>
      <c r="B269" t="s">
        <v>454</v>
      </c>
      <c r="C269" t="s">
        <v>450</v>
      </c>
      <c r="D269" t="s">
        <v>2108</v>
      </c>
    </row>
    <row r="270" spans="1:4" ht="15">
      <c r="A270" s="68" t="s">
        <v>1029</v>
      </c>
      <c r="B270" t="s">
        <v>211</v>
      </c>
      <c r="C270" t="s">
        <v>2069</v>
      </c>
      <c r="D270" t="s">
        <v>2068</v>
      </c>
    </row>
    <row r="271" spans="1:4" ht="15">
      <c r="A271" s="68" t="s">
        <v>1339</v>
      </c>
      <c r="B271" t="s">
        <v>436</v>
      </c>
      <c r="C271" t="s">
        <v>436</v>
      </c>
      <c r="D271" t="s">
        <v>436</v>
      </c>
    </row>
    <row r="272" spans="1:4" ht="15">
      <c r="A272" s="68" t="s">
        <v>1315</v>
      </c>
      <c r="B272" t="s">
        <v>416</v>
      </c>
      <c r="C272" t="s">
        <v>412</v>
      </c>
      <c r="D272" t="s">
        <v>2105</v>
      </c>
    </row>
    <row r="273" spans="1:4" ht="15">
      <c r="A273" s="68" t="s">
        <v>1096</v>
      </c>
      <c r="B273" t="s">
        <v>178</v>
      </c>
      <c r="C273" t="s">
        <v>244</v>
      </c>
      <c r="D273" t="s">
        <v>178</v>
      </c>
    </row>
    <row r="274" spans="1:4" ht="15">
      <c r="A274" s="68" t="s">
        <v>1064</v>
      </c>
      <c r="B274" t="s">
        <v>214</v>
      </c>
      <c r="C274" t="s">
        <v>2439</v>
      </c>
      <c r="D274" t="s">
        <v>214</v>
      </c>
    </row>
    <row r="275" spans="1:4" ht="15">
      <c r="A275" s="68" t="s">
        <v>1030</v>
      </c>
      <c r="B275" t="s">
        <v>212</v>
      </c>
      <c r="C275" t="s">
        <v>2501</v>
      </c>
      <c r="D275" t="s">
        <v>212</v>
      </c>
    </row>
    <row r="276" spans="1:4" ht="15">
      <c r="A276" s="68" t="s">
        <v>1643</v>
      </c>
      <c r="B276" t="s">
        <v>654</v>
      </c>
      <c r="C276" t="s">
        <v>2460</v>
      </c>
      <c r="D276" t="s">
        <v>654</v>
      </c>
    </row>
    <row r="277" spans="1:4" ht="15">
      <c r="A277" s="68" t="s">
        <v>1790</v>
      </c>
      <c r="B277" t="s">
        <v>2317</v>
      </c>
      <c r="C277" t="s">
        <v>2151</v>
      </c>
      <c r="D277" t="s">
        <v>2150</v>
      </c>
    </row>
    <row r="278" spans="1:4" ht="15">
      <c r="A278" s="68" t="s">
        <v>1751</v>
      </c>
      <c r="B278" t="s">
        <v>742</v>
      </c>
      <c r="C278" t="s">
        <v>2145</v>
      </c>
      <c r="D278" t="s">
        <v>742</v>
      </c>
    </row>
    <row r="279" spans="1:4" ht="15">
      <c r="A279" s="68" t="s">
        <v>1594</v>
      </c>
      <c r="B279" t="s">
        <v>618</v>
      </c>
      <c r="C279" t="s">
        <v>2133</v>
      </c>
      <c r="D279" t="s">
        <v>618</v>
      </c>
    </row>
    <row r="280" spans="1:4" ht="15">
      <c r="A280" s="68" t="s">
        <v>1423</v>
      </c>
      <c r="B280" t="s">
        <v>497</v>
      </c>
      <c r="C280" t="s">
        <v>2496</v>
      </c>
      <c r="D280" t="s">
        <v>2118</v>
      </c>
    </row>
    <row r="281" spans="1:4" ht="15">
      <c r="A281" s="68" t="s">
        <v>1400</v>
      </c>
      <c r="B281" t="s">
        <v>481</v>
      </c>
      <c r="C281" t="s">
        <v>260</v>
      </c>
      <c r="D281" t="s">
        <v>481</v>
      </c>
    </row>
    <row r="282" spans="1:4" ht="15">
      <c r="A282" s="68" t="s">
        <v>1885</v>
      </c>
      <c r="B282" t="s">
        <v>2318</v>
      </c>
      <c r="C282" t="s">
        <v>835</v>
      </c>
      <c r="D282" t="s">
        <v>2503</v>
      </c>
    </row>
    <row r="283" spans="1:4" ht="15">
      <c r="A283" s="68" t="s">
        <v>1233</v>
      </c>
      <c r="B283" t="s">
        <v>2319</v>
      </c>
      <c r="C283" t="s">
        <v>2095</v>
      </c>
      <c r="D283" t="s">
        <v>2504</v>
      </c>
    </row>
    <row r="284" spans="1:4" ht="15">
      <c r="A284" s="68" t="s">
        <v>1031</v>
      </c>
      <c r="B284" t="s">
        <v>213</v>
      </c>
      <c r="C284" t="s">
        <v>2069</v>
      </c>
      <c r="D284" t="s">
        <v>2070</v>
      </c>
    </row>
    <row r="285" spans="1:4" ht="15">
      <c r="A285" s="68" t="s">
        <v>1197</v>
      </c>
      <c r="B285" t="s">
        <v>327</v>
      </c>
      <c r="C285" t="s">
        <v>938</v>
      </c>
      <c r="D285" t="s">
        <v>327</v>
      </c>
    </row>
    <row r="286" spans="1:4" ht="15">
      <c r="A286" s="68" t="s">
        <v>1959</v>
      </c>
      <c r="B286" t="s">
        <v>899</v>
      </c>
      <c r="C286" t="s">
        <v>899</v>
      </c>
      <c r="D286" t="s">
        <v>899</v>
      </c>
    </row>
    <row r="287" spans="1:4" ht="15">
      <c r="A287" s="68" t="s">
        <v>1752</v>
      </c>
      <c r="B287" t="s">
        <v>743</v>
      </c>
      <c r="C287" t="s">
        <v>743</v>
      </c>
      <c r="D287" t="s">
        <v>743</v>
      </c>
    </row>
    <row r="288" spans="1:4" ht="15">
      <c r="A288" s="68" t="s">
        <v>2036</v>
      </c>
      <c r="B288" t="s">
        <v>950</v>
      </c>
      <c r="C288" t="s">
        <v>938</v>
      </c>
      <c r="D288" t="s">
        <v>950</v>
      </c>
    </row>
    <row r="289" spans="1:4" ht="15">
      <c r="A289" s="68" t="s">
        <v>1401</v>
      </c>
      <c r="B289" t="s">
        <v>482</v>
      </c>
      <c r="C289" t="s">
        <v>2443</v>
      </c>
      <c r="D289" t="s">
        <v>482</v>
      </c>
    </row>
    <row r="290" spans="1:4" ht="15">
      <c r="A290" s="68" t="s">
        <v>1364</v>
      </c>
      <c r="B290" t="s">
        <v>2320</v>
      </c>
      <c r="C290" t="s">
        <v>2109</v>
      </c>
      <c r="D290" t="s">
        <v>2505</v>
      </c>
    </row>
    <row r="291" spans="1:4" ht="15">
      <c r="A291" s="68" t="s">
        <v>1644</v>
      </c>
      <c r="B291" t="s">
        <v>655</v>
      </c>
      <c r="C291" t="s">
        <v>172</v>
      </c>
      <c r="D291" t="s">
        <v>655</v>
      </c>
    </row>
    <row r="292" spans="1:4" ht="15">
      <c r="A292" s="68" t="s">
        <v>1680</v>
      </c>
      <c r="B292" t="s">
        <v>329</v>
      </c>
      <c r="C292" t="s">
        <v>2467</v>
      </c>
      <c r="D292" t="s">
        <v>329</v>
      </c>
    </row>
    <row r="293" spans="1:4" ht="15">
      <c r="A293" s="68" t="s">
        <v>1123</v>
      </c>
      <c r="B293" t="s">
        <v>269</v>
      </c>
      <c r="C293" t="s">
        <v>2478</v>
      </c>
      <c r="D293" t="s">
        <v>269</v>
      </c>
    </row>
    <row r="294" spans="1:4" ht="15">
      <c r="A294" s="68" t="s">
        <v>1620</v>
      </c>
      <c r="B294" t="s">
        <v>2321</v>
      </c>
      <c r="C294" t="s">
        <v>2134</v>
      </c>
      <c r="D294" t="s">
        <v>2506</v>
      </c>
    </row>
    <row r="295" spans="1:4" ht="15">
      <c r="A295" s="68" t="s">
        <v>1510</v>
      </c>
      <c r="B295" t="s">
        <v>555</v>
      </c>
      <c r="C295" t="s">
        <v>2125</v>
      </c>
      <c r="D295" t="s">
        <v>2125</v>
      </c>
    </row>
    <row r="296" spans="1:4" ht="15">
      <c r="A296" s="68" t="s">
        <v>1718</v>
      </c>
      <c r="B296" t="s">
        <v>714</v>
      </c>
      <c r="C296" t="s">
        <v>943</v>
      </c>
      <c r="D296" t="s">
        <v>714</v>
      </c>
    </row>
    <row r="297" spans="1:4" ht="15">
      <c r="A297" s="68" t="s">
        <v>1278</v>
      </c>
      <c r="B297" t="s">
        <v>387</v>
      </c>
      <c r="C297" t="s">
        <v>384</v>
      </c>
      <c r="D297" t="s">
        <v>2100</v>
      </c>
    </row>
    <row r="298" spans="1:4" ht="15">
      <c r="A298" s="68" t="s">
        <v>1402</v>
      </c>
      <c r="B298" t="s">
        <v>483</v>
      </c>
      <c r="C298" t="s">
        <v>2443</v>
      </c>
      <c r="D298" t="s">
        <v>483</v>
      </c>
    </row>
    <row r="299" spans="1:4" ht="15">
      <c r="A299" s="68" t="s">
        <v>1621</v>
      </c>
      <c r="B299" t="s">
        <v>636</v>
      </c>
      <c r="C299" t="s">
        <v>591</v>
      </c>
      <c r="D299" t="s">
        <v>636</v>
      </c>
    </row>
    <row r="300" spans="1:4" ht="15">
      <c r="A300" s="68" t="s">
        <v>1177</v>
      </c>
      <c r="B300" t="s">
        <v>311</v>
      </c>
      <c r="C300" t="s">
        <v>2083</v>
      </c>
      <c r="D300" t="s">
        <v>311</v>
      </c>
    </row>
    <row r="301" spans="1:4" ht="15">
      <c r="A301" s="68" t="s">
        <v>1178</v>
      </c>
      <c r="B301" t="s">
        <v>312</v>
      </c>
      <c r="C301" t="s">
        <v>2083</v>
      </c>
      <c r="D301" t="s">
        <v>312</v>
      </c>
    </row>
    <row r="302" spans="1:4" ht="15">
      <c r="A302" s="68" t="s">
        <v>981</v>
      </c>
      <c r="B302" t="s">
        <v>171</v>
      </c>
      <c r="C302" t="s">
        <v>940</v>
      </c>
      <c r="D302" t="s">
        <v>171</v>
      </c>
    </row>
    <row r="303" spans="1:4" ht="15">
      <c r="A303" s="68" t="s">
        <v>1511</v>
      </c>
      <c r="B303" t="s">
        <v>556</v>
      </c>
      <c r="C303" t="s">
        <v>556</v>
      </c>
      <c r="D303" t="s">
        <v>556</v>
      </c>
    </row>
    <row r="304" spans="1:4" ht="15">
      <c r="A304" s="68" t="s">
        <v>1512</v>
      </c>
      <c r="B304" t="s">
        <v>557</v>
      </c>
      <c r="C304" t="s">
        <v>2507</v>
      </c>
      <c r="D304" t="s">
        <v>2507</v>
      </c>
    </row>
    <row r="305" spans="1:4" ht="15">
      <c r="A305" s="68" t="s">
        <v>1910</v>
      </c>
      <c r="B305" t="s">
        <v>856</v>
      </c>
      <c r="C305" t="s">
        <v>856</v>
      </c>
      <c r="D305" t="s">
        <v>856</v>
      </c>
    </row>
    <row r="306" spans="1:4" ht="15">
      <c r="A306" s="68" t="s">
        <v>1340</v>
      </c>
      <c r="B306" t="s">
        <v>437</v>
      </c>
      <c r="C306" t="s">
        <v>2444</v>
      </c>
      <c r="D306" t="s">
        <v>437</v>
      </c>
    </row>
    <row r="307" spans="1:4" ht="15">
      <c r="A307" s="68" t="s">
        <v>1539</v>
      </c>
      <c r="B307" t="s">
        <v>579</v>
      </c>
      <c r="C307" t="s">
        <v>2440</v>
      </c>
      <c r="D307" t="s">
        <v>579</v>
      </c>
    </row>
    <row r="308" spans="1:4" ht="15">
      <c r="A308" s="68" t="s">
        <v>1816</v>
      </c>
      <c r="B308" t="s">
        <v>224</v>
      </c>
      <c r="C308" t="s">
        <v>2075</v>
      </c>
      <c r="D308" t="s">
        <v>224</v>
      </c>
    </row>
    <row r="309" spans="1:4" ht="15">
      <c r="A309" s="68" t="s">
        <v>1124</v>
      </c>
      <c r="B309" t="s">
        <v>2242</v>
      </c>
      <c r="C309" t="s">
        <v>2478</v>
      </c>
      <c r="D309" t="s">
        <v>2195</v>
      </c>
    </row>
    <row r="310" spans="1:4" ht="15">
      <c r="A310" s="68" t="s">
        <v>1136</v>
      </c>
      <c r="B310" t="s">
        <v>279</v>
      </c>
      <c r="C310" t="s">
        <v>2060</v>
      </c>
      <c r="D310" t="s">
        <v>2496</v>
      </c>
    </row>
    <row r="311" spans="1:4" ht="15">
      <c r="A311" s="68" t="s">
        <v>1513</v>
      </c>
      <c r="B311" t="s">
        <v>558</v>
      </c>
      <c r="C311" t="s">
        <v>556</v>
      </c>
      <c r="D311" t="s">
        <v>558</v>
      </c>
    </row>
    <row r="312" spans="1:4" ht="15">
      <c r="A312" s="68" t="s">
        <v>1316</v>
      </c>
      <c r="B312" t="s">
        <v>417</v>
      </c>
      <c r="C312" t="s">
        <v>427</v>
      </c>
      <c r="D312" t="s">
        <v>417</v>
      </c>
    </row>
    <row r="313" spans="1:4" ht="15">
      <c r="A313" s="68" t="s">
        <v>1817</v>
      </c>
      <c r="B313" t="s">
        <v>790</v>
      </c>
      <c r="C313" t="s">
        <v>2439</v>
      </c>
      <c r="D313" t="s">
        <v>2508</v>
      </c>
    </row>
    <row r="314" spans="1:4" ht="15">
      <c r="A314" s="68" t="s">
        <v>1065</v>
      </c>
      <c r="B314" t="s">
        <v>226</v>
      </c>
      <c r="C314" t="s">
        <v>2439</v>
      </c>
      <c r="D314" t="s">
        <v>2196</v>
      </c>
    </row>
    <row r="315" spans="1:4" ht="15">
      <c r="A315" s="68" t="s">
        <v>1317</v>
      </c>
      <c r="B315" t="s">
        <v>418</v>
      </c>
      <c r="C315" t="s">
        <v>419</v>
      </c>
      <c r="D315" t="s">
        <v>2509</v>
      </c>
    </row>
    <row r="316" spans="1:4" ht="15">
      <c r="A316" s="68" t="s">
        <v>1960</v>
      </c>
      <c r="B316" t="s">
        <v>900</v>
      </c>
      <c r="C316" t="s">
        <v>897</v>
      </c>
      <c r="D316" t="s">
        <v>900</v>
      </c>
    </row>
    <row r="317" spans="1:4" ht="15">
      <c r="A317" s="68" t="s">
        <v>1791</v>
      </c>
      <c r="B317" t="s">
        <v>773</v>
      </c>
      <c r="C317" t="s">
        <v>789</v>
      </c>
      <c r="D317" t="s">
        <v>2197</v>
      </c>
    </row>
    <row r="318" spans="1:4" ht="15">
      <c r="A318" s="68" t="s">
        <v>1198</v>
      </c>
      <c r="B318" t="s">
        <v>328</v>
      </c>
      <c r="C318" t="s">
        <v>328</v>
      </c>
      <c r="D318" t="s">
        <v>328</v>
      </c>
    </row>
    <row r="319" spans="1:4" ht="15">
      <c r="A319" s="68" t="s">
        <v>1032</v>
      </c>
      <c r="B319" t="s">
        <v>214</v>
      </c>
      <c r="C319" t="s">
        <v>2463</v>
      </c>
      <c r="D319" t="s">
        <v>214</v>
      </c>
    </row>
    <row r="320" spans="1:4" ht="15">
      <c r="A320" s="68" t="s">
        <v>1137</v>
      </c>
      <c r="B320" t="s">
        <v>280</v>
      </c>
      <c r="C320" t="s">
        <v>924</v>
      </c>
      <c r="D320" t="s">
        <v>280</v>
      </c>
    </row>
    <row r="321" spans="1:4" ht="15">
      <c r="A321" s="68" t="s">
        <v>1199</v>
      </c>
      <c r="B321" t="s">
        <v>329</v>
      </c>
      <c r="C321" t="s">
        <v>2086</v>
      </c>
      <c r="D321" t="s">
        <v>2646</v>
      </c>
    </row>
    <row r="322" spans="1:4" ht="15">
      <c r="A322" s="68" t="s">
        <v>1514</v>
      </c>
      <c r="B322" t="s">
        <v>559</v>
      </c>
      <c r="C322" t="s">
        <v>2473</v>
      </c>
      <c r="D322" t="s">
        <v>559</v>
      </c>
    </row>
    <row r="323" spans="1:4" ht="15">
      <c r="A323" s="68" t="s">
        <v>1792</v>
      </c>
      <c r="B323" t="s">
        <v>774</v>
      </c>
      <c r="C323" t="s">
        <v>789</v>
      </c>
      <c r="D323" t="s">
        <v>774</v>
      </c>
    </row>
    <row r="324" spans="1:4" ht="15">
      <c r="A324" s="68" t="s">
        <v>1818</v>
      </c>
      <c r="B324" t="s">
        <v>791</v>
      </c>
      <c r="C324" t="s">
        <v>2437</v>
      </c>
      <c r="D324" t="s">
        <v>791</v>
      </c>
    </row>
    <row r="325" spans="1:4" ht="15">
      <c r="A325" s="68" t="s">
        <v>1299</v>
      </c>
      <c r="B325" t="s">
        <v>404</v>
      </c>
      <c r="C325" t="s">
        <v>2099</v>
      </c>
      <c r="D325" t="s">
        <v>404</v>
      </c>
    </row>
    <row r="326" spans="1:4" ht="15">
      <c r="A326" s="68" t="s">
        <v>1403</v>
      </c>
      <c r="B326" t="s">
        <v>2322</v>
      </c>
      <c r="C326" t="s">
        <v>2443</v>
      </c>
      <c r="D326" t="s">
        <v>2510</v>
      </c>
    </row>
    <row r="327" spans="1:4" ht="15">
      <c r="A327" s="68" t="s">
        <v>1911</v>
      </c>
      <c r="B327" t="s">
        <v>857</v>
      </c>
      <c r="C327" t="s">
        <v>2164</v>
      </c>
      <c r="D327" t="s">
        <v>2165</v>
      </c>
    </row>
    <row r="328" spans="1:4" ht="15">
      <c r="A328" s="68" t="s">
        <v>1852</v>
      </c>
      <c r="B328" t="s">
        <v>817</v>
      </c>
      <c r="C328" t="s">
        <v>2156</v>
      </c>
      <c r="D328" t="s">
        <v>817</v>
      </c>
    </row>
    <row r="329" spans="1:4" ht="15">
      <c r="A329" s="68" t="s">
        <v>1097</v>
      </c>
      <c r="B329" t="s">
        <v>247</v>
      </c>
      <c r="C329" t="s">
        <v>2435</v>
      </c>
      <c r="D329" t="s">
        <v>247</v>
      </c>
    </row>
    <row r="330" spans="1:4" ht="15">
      <c r="A330" s="68" t="s">
        <v>1719</v>
      </c>
      <c r="B330" t="s">
        <v>715</v>
      </c>
      <c r="C330" t="s">
        <v>943</v>
      </c>
      <c r="D330" t="s">
        <v>715</v>
      </c>
    </row>
    <row r="331" spans="1:4" ht="15">
      <c r="A331" s="68" t="s">
        <v>1515</v>
      </c>
      <c r="B331" t="s">
        <v>2323</v>
      </c>
      <c r="C331" t="s">
        <v>2511</v>
      </c>
      <c r="D331" t="s">
        <v>2511</v>
      </c>
    </row>
    <row r="332" spans="1:4" ht="15">
      <c r="A332" s="68" t="s">
        <v>2000</v>
      </c>
      <c r="B332" t="s">
        <v>861</v>
      </c>
      <c r="C332" t="s">
        <v>2647</v>
      </c>
      <c r="D332" t="s">
        <v>861</v>
      </c>
    </row>
    <row r="333" spans="1:4" ht="15">
      <c r="A333" s="68" t="s">
        <v>1853</v>
      </c>
      <c r="B333" t="s">
        <v>818</v>
      </c>
      <c r="C333" t="s">
        <v>2156</v>
      </c>
      <c r="D333" t="s">
        <v>818</v>
      </c>
    </row>
    <row r="334" spans="1:4" ht="15">
      <c r="A334" s="68" t="s">
        <v>1720</v>
      </c>
      <c r="B334" t="s">
        <v>716</v>
      </c>
      <c r="C334" t="s">
        <v>943</v>
      </c>
      <c r="D334" t="s">
        <v>2138</v>
      </c>
    </row>
    <row r="335" spans="1:4" ht="15">
      <c r="A335" s="68" t="s">
        <v>1125</v>
      </c>
      <c r="B335" t="s">
        <v>270</v>
      </c>
      <c r="C335" t="s">
        <v>260</v>
      </c>
      <c r="D335" t="s">
        <v>2081</v>
      </c>
    </row>
    <row r="336" spans="1:4" ht="15">
      <c r="A336" s="68" t="s">
        <v>1424</v>
      </c>
      <c r="B336" t="s">
        <v>2243</v>
      </c>
      <c r="C336" t="s">
        <v>593</v>
      </c>
      <c r="D336" t="s">
        <v>593</v>
      </c>
    </row>
    <row r="337" spans="1:4" ht="15">
      <c r="A337" s="68" t="s">
        <v>1279</v>
      </c>
      <c r="B337" t="s">
        <v>2324</v>
      </c>
      <c r="C337" t="s">
        <v>2099</v>
      </c>
      <c r="D337" t="s">
        <v>2513</v>
      </c>
    </row>
    <row r="338" spans="1:4" ht="15">
      <c r="A338" s="68" t="s">
        <v>1098</v>
      </c>
      <c r="B338" t="s">
        <v>248</v>
      </c>
      <c r="C338" t="s">
        <v>2075</v>
      </c>
      <c r="D338" t="s">
        <v>248</v>
      </c>
    </row>
    <row r="339" spans="1:4" ht="15">
      <c r="A339" s="68" t="s">
        <v>1066</v>
      </c>
      <c r="B339" t="s">
        <v>227</v>
      </c>
      <c r="C339" t="s">
        <v>2439</v>
      </c>
      <c r="D339" t="s">
        <v>2198</v>
      </c>
    </row>
    <row r="340" spans="1:4" ht="15">
      <c r="A340" s="68" t="s">
        <v>1753</v>
      </c>
      <c r="B340" t="s">
        <v>744</v>
      </c>
      <c r="C340" t="s">
        <v>2146</v>
      </c>
      <c r="D340" t="s">
        <v>2199</v>
      </c>
    </row>
    <row r="341" spans="1:4" ht="15">
      <c r="A341" s="68" t="s">
        <v>1721</v>
      </c>
      <c r="B341" t="s">
        <v>717</v>
      </c>
      <c r="C341" t="s">
        <v>943</v>
      </c>
      <c r="D341" t="s">
        <v>2200</v>
      </c>
    </row>
    <row r="342" spans="1:4" ht="15">
      <c r="A342" s="68" t="s">
        <v>1126</v>
      </c>
      <c r="B342" t="s">
        <v>271</v>
      </c>
      <c r="C342" t="s">
        <v>2478</v>
      </c>
      <c r="D342" t="s">
        <v>271</v>
      </c>
    </row>
    <row r="343" spans="1:4" ht="15">
      <c r="A343" s="68" t="s">
        <v>1819</v>
      </c>
      <c r="B343" t="s">
        <v>792</v>
      </c>
      <c r="C343" t="s">
        <v>2075</v>
      </c>
      <c r="D343" t="s">
        <v>792</v>
      </c>
    </row>
    <row r="344" spans="1:4" ht="15">
      <c r="A344" s="68" t="s">
        <v>1820</v>
      </c>
      <c r="B344" t="s">
        <v>793</v>
      </c>
      <c r="C344" t="s">
        <v>917</v>
      </c>
      <c r="D344" t="s">
        <v>2514</v>
      </c>
    </row>
    <row r="345" spans="1:4" ht="15">
      <c r="A345" s="68" t="s">
        <v>1595</v>
      </c>
      <c r="B345" t="s">
        <v>619</v>
      </c>
      <c r="C345" t="s">
        <v>2133</v>
      </c>
      <c r="D345" t="s">
        <v>619</v>
      </c>
    </row>
    <row r="346" spans="1:4" ht="15">
      <c r="A346" s="68" t="s">
        <v>2001</v>
      </c>
      <c r="B346" t="s">
        <v>926</v>
      </c>
      <c r="C346" t="s">
        <v>314</v>
      </c>
      <c r="D346" t="s">
        <v>2179</v>
      </c>
    </row>
    <row r="347" spans="1:4" ht="15">
      <c r="A347" s="68" t="s">
        <v>1458</v>
      </c>
      <c r="B347" t="s">
        <v>517</v>
      </c>
      <c r="C347" t="s">
        <v>2124</v>
      </c>
      <c r="D347" t="s">
        <v>517</v>
      </c>
    </row>
    <row r="348" spans="1:4" ht="15">
      <c r="A348" s="68" t="s">
        <v>1404</v>
      </c>
      <c r="B348" t="s">
        <v>484</v>
      </c>
      <c r="C348" t="s">
        <v>2443</v>
      </c>
      <c r="D348" t="s">
        <v>484</v>
      </c>
    </row>
    <row r="349" spans="1:4" ht="15">
      <c r="A349" s="68" t="s">
        <v>1099</v>
      </c>
      <c r="B349" t="s">
        <v>249</v>
      </c>
      <c r="C349" t="s">
        <v>2076</v>
      </c>
      <c r="D349" t="s">
        <v>249</v>
      </c>
    </row>
    <row r="350" spans="1:4" ht="15">
      <c r="A350" s="68" t="s">
        <v>2037</v>
      </c>
      <c r="B350" t="s">
        <v>951</v>
      </c>
      <c r="C350" t="s">
        <v>938</v>
      </c>
      <c r="D350" t="s">
        <v>951</v>
      </c>
    </row>
    <row r="351" spans="1:4" ht="15">
      <c r="A351" s="68" t="s">
        <v>1179</v>
      </c>
      <c r="B351" t="s">
        <v>313</v>
      </c>
      <c r="C351" t="s">
        <v>2437</v>
      </c>
      <c r="D351" t="s">
        <v>313</v>
      </c>
    </row>
    <row r="352" spans="1:4" ht="15">
      <c r="A352" s="68" t="s">
        <v>1067</v>
      </c>
      <c r="B352" t="s">
        <v>789</v>
      </c>
      <c r="C352" t="s">
        <v>278</v>
      </c>
      <c r="D352" t="s">
        <v>789</v>
      </c>
    </row>
    <row r="353" spans="1:4" ht="15">
      <c r="A353" s="68" t="s">
        <v>1912</v>
      </c>
      <c r="B353" t="s">
        <v>858</v>
      </c>
      <c r="C353" t="s">
        <v>2164</v>
      </c>
      <c r="D353" t="s">
        <v>2515</v>
      </c>
    </row>
    <row r="354" spans="1:4" ht="15">
      <c r="A354" s="68" t="s">
        <v>1516</v>
      </c>
      <c r="B354" t="s">
        <v>560</v>
      </c>
      <c r="C354" t="s">
        <v>560</v>
      </c>
      <c r="D354" t="s">
        <v>560</v>
      </c>
    </row>
    <row r="355" spans="1:4" ht="15">
      <c r="A355" s="68" t="s">
        <v>1645</v>
      </c>
      <c r="B355" t="s">
        <v>656</v>
      </c>
      <c r="C355" t="s">
        <v>2460</v>
      </c>
      <c r="D355" t="s">
        <v>656</v>
      </c>
    </row>
    <row r="356" spans="1:4" ht="15">
      <c r="A356" s="68" t="s">
        <v>1234</v>
      </c>
      <c r="B356" t="s">
        <v>2325</v>
      </c>
      <c r="C356" t="s">
        <v>2095</v>
      </c>
      <c r="D356" t="s">
        <v>2516</v>
      </c>
    </row>
    <row r="357" spans="1:4" ht="15">
      <c r="A357" s="68" t="s">
        <v>2038</v>
      </c>
      <c r="B357" t="s">
        <v>952</v>
      </c>
      <c r="C357" t="s">
        <v>938</v>
      </c>
      <c r="D357" t="s">
        <v>952</v>
      </c>
    </row>
    <row r="358" spans="1:4" ht="15">
      <c r="A358" s="68" t="s">
        <v>1722</v>
      </c>
      <c r="B358" t="s">
        <v>718</v>
      </c>
      <c r="C358" t="s">
        <v>943</v>
      </c>
      <c r="D358" t="s">
        <v>718</v>
      </c>
    </row>
    <row r="359" spans="1:4" ht="15">
      <c r="A359" s="68" t="s">
        <v>1405</v>
      </c>
      <c r="B359" t="s">
        <v>2326</v>
      </c>
      <c r="C359" t="s">
        <v>2443</v>
      </c>
      <c r="D359" t="s">
        <v>2517</v>
      </c>
    </row>
    <row r="360" spans="1:4" ht="15">
      <c r="A360" s="68" t="s">
        <v>1180</v>
      </c>
      <c r="B360" t="s">
        <v>314</v>
      </c>
      <c r="C360" t="s">
        <v>2437</v>
      </c>
      <c r="D360" t="s">
        <v>2084</v>
      </c>
    </row>
    <row r="361" spans="1:4" ht="15">
      <c r="A361" s="68" t="s">
        <v>1138</v>
      </c>
      <c r="B361" t="s">
        <v>281</v>
      </c>
      <c r="C361" t="s">
        <v>924</v>
      </c>
      <c r="D361" t="s">
        <v>924</v>
      </c>
    </row>
    <row r="362" spans="1:4" ht="15">
      <c r="A362" s="68" t="s">
        <v>1100</v>
      </c>
      <c r="B362" t="s">
        <v>2327</v>
      </c>
      <c r="C362" t="s">
        <v>2075</v>
      </c>
      <c r="D362" t="s">
        <v>2518</v>
      </c>
    </row>
    <row r="363" spans="1:4" ht="15">
      <c r="A363" s="68" t="s">
        <v>2039</v>
      </c>
      <c r="B363" t="s">
        <v>953</v>
      </c>
      <c r="C363" t="s">
        <v>938</v>
      </c>
      <c r="D363" t="s">
        <v>953</v>
      </c>
    </row>
    <row r="364" spans="1:4" ht="15">
      <c r="A364" s="68" t="s">
        <v>1622</v>
      </c>
      <c r="B364" t="s">
        <v>637</v>
      </c>
      <c r="C364" t="s">
        <v>591</v>
      </c>
      <c r="D364" t="s">
        <v>2519</v>
      </c>
    </row>
    <row r="365" spans="1:4" ht="15">
      <c r="A365" s="68" t="s">
        <v>1623</v>
      </c>
      <c r="B365" t="s">
        <v>638</v>
      </c>
      <c r="C365" t="s">
        <v>591</v>
      </c>
      <c r="D365" t="s">
        <v>638</v>
      </c>
    </row>
    <row r="366" spans="1:4" ht="15">
      <c r="A366" s="68" t="s">
        <v>1624</v>
      </c>
      <c r="B366" t="s">
        <v>2328</v>
      </c>
      <c r="C366" t="s">
        <v>2437</v>
      </c>
      <c r="D366" t="s">
        <v>2512</v>
      </c>
    </row>
    <row r="367" spans="1:4" ht="15">
      <c r="A367" s="68" t="s">
        <v>1913</v>
      </c>
      <c r="B367" t="s">
        <v>859</v>
      </c>
      <c r="C367" t="s">
        <v>859</v>
      </c>
      <c r="D367" t="s">
        <v>859</v>
      </c>
    </row>
    <row r="368" spans="1:4" ht="15">
      <c r="A368" s="68" t="s">
        <v>1033</v>
      </c>
      <c r="B368" t="s">
        <v>215</v>
      </c>
      <c r="C368" t="s">
        <v>2481</v>
      </c>
      <c r="D368" t="s">
        <v>215</v>
      </c>
    </row>
    <row r="369" spans="1:4" ht="15">
      <c r="A369" s="68" t="s">
        <v>1821</v>
      </c>
      <c r="B369" t="s">
        <v>794</v>
      </c>
      <c r="C369" t="s">
        <v>2439</v>
      </c>
      <c r="D369" t="s">
        <v>644</v>
      </c>
    </row>
    <row r="370" spans="1:4" ht="15">
      <c r="A370" s="68" t="s">
        <v>2002</v>
      </c>
      <c r="B370" t="s">
        <v>927</v>
      </c>
      <c r="C370" t="s">
        <v>2174</v>
      </c>
      <c r="D370" t="s">
        <v>927</v>
      </c>
    </row>
    <row r="371" spans="1:4" ht="15">
      <c r="A371" s="68" t="s">
        <v>1569</v>
      </c>
      <c r="B371" t="s">
        <v>601</v>
      </c>
      <c r="C371" t="s">
        <v>591</v>
      </c>
      <c r="D371" t="s">
        <v>601</v>
      </c>
    </row>
    <row r="372" spans="1:4" ht="15">
      <c r="A372" s="68" t="s">
        <v>1570</v>
      </c>
      <c r="B372" t="s">
        <v>602</v>
      </c>
      <c r="C372" t="s">
        <v>591</v>
      </c>
      <c r="D372" t="s">
        <v>602</v>
      </c>
    </row>
    <row r="373" spans="1:4" ht="15">
      <c r="A373" s="68" t="s">
        <v>1425</v>
      </c>
      <c r="B373" t="s">
        <v>2325</v>
      </c>
      <c r="C373" t="s">
        <v>2496</v>
      </c>
      <c r="D373" t="s">
        <v>2516</v>
      </c>
    </row>
    <row r="374" spans="1:4" ht="15">
      <c r="A374" s="68" t="s">
        <v>1101</v>
      </c>
      <c r="B374" t="s">
        <v>250</v>
      </c>
      <c r="C374" t="s">
        <v>2075</v>
      </c>
      <c r="D374" t="s">
        <v>250</v>
      </c>
    </row>
    <row r="375" spans="1:4" ht="15">
      <c r="A375" s="68" t="s">
        <v>982</v>
      </c>
      <c r="B375" t="s">
        <v>172</v>
      </c>
      <c r="C375" t="s">
        <v>172</v>
      </c>
      <c r="D375" t="s">
        <v>172</v>
      </c>
    </row>
    <row r="376" spans="1:4" ht="15">
      <c r="A376" s="68" t="s">
        <v>1102</v>
      </c>
      <c r="B376" t="s">
        <v>242</v>
      </c>
      <c r="C376" t="s">
        <v>246</v>
      </c>
      <c r="D376" t="s">
        <v>242</v>
      </c>
    </row>
    <row r="377" spans="1:4" ht="15">
      <c r="A377" s="68" t="s">
        <v>1426</v>
      </c>
      <c r="B377" t="s">
        <v>2329</v>
      </c>
      <c r="C377" t="s">
        <v>2496</v>
      </c>
      <c r="D377" t="s">
        <v>2520</v>
      </c>
    </row>
    <row r="378" spans="1:4" ht="15">
      <c r="A378" s="68" t="s">
        <v>1200</v>
      </c>
      <c r="B378" t="s">
        <v>330</v>
      </c>
      <c r="C378" t="s">
        <v>2087</v>
      </c>
      <c r="D378" t="s">
        <v>330</v>
      </c>
    </row>
    <row r="379" spans="1:4" ht="15">
      <c r="A379" s="68" t="s">
        <v>1681</v>
      </c>
      <c r="B379" t="s">
        <v>686</v>
      </c>
      <c r="C379" t="s">
        <v>600</v>
      </c>
      <c r="D379" t="s">
        <v>686</v>
      </c>
    </row>
    <row r="380" spans="1:4" ht="15">
      <c r="A380" s="68" t="s">
        <v>1754</v>
      </c>
      <c r="B380" t="s">
        <v>745</v>
      </c>
      <c r="C380" t="s">
        <v>2521</v>
      </c>
      <c r="D380" t="s">
        <v>745</v>
      </c>
    </row>
    <row r="381" spans="1:4" ht="15">
      <c r="A381" s="68" t="s">
        <v>1596</v>
      </c>
      <c r="B381" t="s">
        <v>620</v>
      </c>
      <c r="C381" t="s">
        <v>2452</v>
      </c>
      <c r="D381" t="s">
        <v>620</v>
      </c>
    </row>
    <row r="382" spans="1:4" ht="15">
      <c r="A382" s="68" t="s">
        <v>1341</v>
      </c>
      <c r="B382" t="s">
        <v>438</v>
      </c>
      <c r="C382" t="s">
        <v>438</v>
      </c>
      <c r="D382" t="s">
        <v>438</v>
      </c>
    </row>
    <row r="383" spans="1:4" ht="15">
      <c r="A383" s="68" t="s">
        <v>1914</v>
      </c>
      <c r="B383" t="s">
        <v>860</v>
      </c>
      <c r="C383" t="s">
        <v>860</v>
      </c>
      <c r="D383" t="s">
        <v>860</v>
      </c>
    </row>
    <row r="384" spans="1:4" ht="15">
      <c r="A384" s="68" t="s">
        <v>1822</v>
      </c>
      <c r="B384" t="s">
        <v>2330</v>
      </c>
      <c r="C384" t="s">
        <v>917</v>
      </c>
      <c r="D384" t="s">
        <v>2522</v>
      </c>
    </row>
    <row r="385" spans="1:4" ht="15">
      <c r="A385" s="68" t="s">
        <v>1127</v>
      </c>
      <c r="B385" t="s">
        <v>272</v>
      </c>
      <c r="C385" t="s">
        <v>2441</v>
      </c>
      <c r="D385" t="s">
        <v>272</v>
      </c>
    </row>
    <row r="386" spans="1:4" ht="15">
      <c r="A386" s="68" t="s">
        <v>1459</v>
      </c>
      <c r="B386" t="s">
        <v>518</v>
      </c>
      <c r="C386" t="s">
        <v>703</v>
      </c>
      <c r="D386" t="s">
        <v>518</v>
      </c>
    </row>
    <row r="387" spans="1:4" ht="15">
      <c r="A387" s="68" t="s">
        <v>1460</v>
      </c>
      <c r="B387" t="s">
        <v>207</v>
      </c>
      <c r="C387" t="s">
        <v>853</v>
      </c>
      <c r="D387" t="s">
        <v>207</v>
      </c>
    </row>
    <row r="388" spans="1:4" ht="15">
      <c r="A388" s="68" t="s">
        <v>1427</v>
      </c>
      <c r="B388" t="s">
        <v>498</v>
      </c>
      <c r="C388" t="s">
        <v>2486</v>
      </c>
      <c r="D388" t="s">
        <v>2119</v>
      </c>
    </row>
    <row r="389" spans="1:4" ht="15">
      <c r="A389" s="68" t="s">
        <v>1487</v>
      </c>
      <c r="B389" t="s">
        <v>541</v>
      </c>
      <c r="C389" t="s">
        <v>939</v>
      </c>
      <c r="D389" t="s">
        <v>541</v>
      </c>
    </row>
    <row r="390" spans="1:4" ht="15">
      <c r="A390" s="68" t="s">
        <v>1517</v>
      </c>
      <c r="B390" t="s">
        <v>561</v>
      </c>
      <c r="C390" t="s">
        <v>2126</v>
      </c>
      <c r="D390" t="s">
        <v>561</v>
      </c>
    </row>
    <row r="391" spans="1:4" ht="15">
      <c r="A391" s="68" t="s">
        <v>1540</v>
      </c>
      <c r="B391" t="s">
        <v>580</v>
      </c>
      <c r="C391" t="s">
        <v>2077</v>
      </c>
      <c r="D391" t="s">
        <v>580</v>
      </c>
    </row>
    <row r="392" spans="1:4" ht="15">
      <c r="A392" s="68" t="s">
        <v>1518</v>
      </c>
      <c r="B392" t="s">
        <v>562</v>
      </c>
      <c r="C392" t="s">
        <v>560</v>
      </c>
      <c r="D392" t="s">
        <v>562</v>
      </c>
    </row>
    <row r="393" spans="1:4" ht="15">
      <c r="A393" s="68" t="s">
        <v>2003</v>
      </c>
      <c r="B393" t="s">
        <v>928</v>
      </c>
      <c r="C393" t="s">
        <v>314</v>
      </c>
      <c r="D393" t="s">
        <v>928</v>
      </c>
    </row>
    <row r="394" spans="1:4" ht="15">
      <c r="A394" s="68" t="s">
        <v>1300</v>
      </c>
      <c r="B394" t="s">
        <v>405</v>
      </c>
      <c r="C394" t="s">
        <v>2101</v>
      </c>
      <c r="D394" t="s">
        <v>405</v>
      </c>
    </row>
    <row r="395" spans="1:4" ht="15">
      <c r="A395" s="68" t="s">
        <v>1915</v>
      </c>
      <c r="B395" t="s">
        <v>861</v>
      </c>
      <c r="C395" t="s">
        <v>2164</v>
      </c>
      <c r="D395" t="s">
        <v>861</v>
      </c>
    </row>
    <row r="396" spans="1:4" ht="15">
      <c r="A396" s="68" t="s">
        <v>1034</v>
      </c>
      <c r="B396" t="s">
        <v>2331</v>
      </c>
      <c r="C396" t="s">
        <v>2069</v>
      </c>
      <c r="D396" t="s">
        <v>2523</v>
      </c>
    </row>
    <row r="397" spans="1:4" ht="15">
      <c r="A397" s="68" t="s">
        <v>1128</v>
      </c>
      <c r="B397" t="s">
        <v>2332</v>
      </c>
      <c r="C397" t="s">
        <v>260</v>
      </c>
      <c r="D397" t="s">
        <v>2524</v>
      </c>
    </row>
    <row r="398" spans="1:4" ht="15">
      <c r="A398" s="68" t="s">
        <v>1682</v>
      </c>
      <c r="B398" t="s">
        <v>2328</v>
      </c>
      <c r="C398" t="s">
        <v>680</v>
      </c>
      <c r="D398" t="s">
        <v>2648</v>
      </c>
    </row>
    <row r="399" spans="1:4" ht="15">
      <c r="A399" s="68" t="s">
        <v>1916</v>
      </c>
      <c r="B399" t="s">
        <v>862</v>
      </c>
      <c r="C399" t="s">
        <v>2166</v>
      </c>
      <c r="D399" t="s">
        <v>862</v>
      </c>
    </row>
    <row r="400" spans="1:4" ht="15">
      <c r="A400" s="68" t="s">
        <v>1886</v>
      </c>
      <c r="B400" t="s">
        <v>502</v>
      </c>
      <c r="C400" t="s">
        <v>2453</v>
      </c>
      <c r="D400" t="s">
        <v>502</v>
      </c>
    </row>
    <row r="401" spans="1:4" ht="15">
      <c r="A401" s="68" t="s">
        <v>1917</v>
      </c>
      <c r="B401" t="s">
        <v>863</v>
      </c>
      <c r="C401" t="s">
        <v>860</v>
      </c>
      <c r="D401" t="s">
        <v>863</v>
      </c>
    </row>
    <row r="402" spans="1:4" ht="15">
      <c r="A402" s="68" t="s">
        <v>2004</v>
      </c>
      <c r="B402" t="s">
        <v>929</v>
      </c>
      <c r="C402" t="s">
        <v>849</v>
      </c>
      <c r="D402" t="s">
        <v>2649</v>
      </c>
    </row>
    <row r="403" spans="1:4" ht="15">
      <c r="A403" s="68" t="s">
        <v>1918</v>
      </c>
      <c r="B403" t="s">
        <v>864</v>
      </c>
      <c r="C403" t="s">
        <v>2124</v>
      </c>
      <c r="D403" t="s">
        <v>2167</v>
      </c>
    </row>
    <row r="404" spans="1:4" ht="15">
      <c r="A404" s="68" t="s">
        <v>2040</v>
      </c>
      <c r="B404" t="s">
        <v>954</v>
      </c>
      <c r="C404" t="s">
        <v>954</v>
      </c>
      <c r="D404" t="s">
        <v>954</v>
      </c>
    </row>
    <row r="405" spans="1:4" ht="15">
      <c r="A405" s="68" t="s">
        <v>1519</v>
      </c>
      <c r="B405" t="s">
        <v>2333</v>
      </c>
      <c r="C405" t="s">
        <v>551</v>
      </c>
      <c r="D405" t="s">
        <v>2525</v>
      </c>
    </row>
    <row r="406" spans="1:4" ht="15">
      <c r="A406" s="68" t="s">
        <v>1461</v>
      </c>
      <c r="B406" t="s">
        <v>519</v>
      </c>
      <c r="C406" t="s">
        <v>853</v>
      </c>
      <c r="D406" t="s">
        <v>519</v>
      </c>
    </row>
    <row r="407" spans="1:4" ht="15">
      <c r="A407" s="68" t="s">
        <v>1462</v>
      </c>
      <c r="B407" t="s">
        <v>520</v>
      </c>
      <c r="C407" t="s">
        <v>853</v>
      </c>
      <c r="D407" t="s">
        <v>520</v>
      </c>
    </row>
    <row r="408" spans="1:4" ht="15">
      <c r="A408" s="68" t="s">
        <v>1129</v>
      </c>
      <c r="B408" t="s">
        <v>273</v>
      </c>
      <c r="C408" t="s">
        <v>2478</v>
      </c>
      <c r="D408" t="s">
        <v>273</v>
      </c>
    </row>
    <row r="409" spans="1:4" ht="15">
      <c r="A409" s="68" t="s">
        <v>1255</v>
      </c>
      <c r="B409" t="s">
        <v>369</v>
      </c>
      <c r="C409" t="s">
        <v>369</v>
      </c>
      <c r="D409" t="s">
        <v>369</v>
      </c>
    </row>
    <row r="410" spans="1:4" ht="15">
      <c r="A410" s="68" t="s">
        <v>1201</v>
      </c>
      <c r="B410" t="s">
        <v>331</v>
      </c>
      <c r="C410" t="s">
        <v>2086</v>
      </c>
      <c r="D410" t="s">
        <v>331</v>
      </c>
    </row>
    <row r="411" spans="1:4" ht="15">
      <c r="A411" s="68" t="s">
        <v>1181</v>
      </c>
      <c r="B411" t="s">
        <v>315</v>
      </c>
      <c r="C411" t="s">
        <v>2083</v>
      </c>
      <c r="D411" t="s">
        <v>2201</v>
      </c>
    </row>
    <row r="412" spans="1:4" ht="15">
      <c r="A412" s="68" t="s">
        <v>1182</v>
      </c>
      <c r="B412" t="s">
        <v>316</v>
      </c>
      <c r="C412" t="s">
        <v>2083</v>
      </c>
      <c r="D412" t="s">
        <v>316</v>
      </c>
    </row>
    <row r="413" spans="1:4" ht="15">
      <c r="A413" s="68" t="s">
        <v>1280</v>
      </c>
      <c r="B413" t="s">
        <v>388</v>
      </c>
      <c r="C413" t="s">
        <v>2498</v>
      </c>
      <c r="D413" t="s">
        <v>388</v>
      </c>
    </row>
    <row r="414" spans="1:4" ht="15">
      <c r="A414" s="68" t="s">
        <v>1183</v>
      </c>
      <c r="B414" t="s">
        <v>317</v>
      </c>
      <c r="C414" t="s">
        <v>305</v>
      </c>
      <c r="D414" t="s">
        <v>2526</v>
      </c>
    </row>
    <row r="415" spans="1:4" ht="15">
      <c r="A415" s="68" t="s">
        <v>1202</v>
      </c>
      <c r="B415" t="s">
        <v>332</v>
      </c>
      <c r="C415" t="s">
        <v>2456</v>
      </c>
      <c r="D415" t="s">
        <v>332</v>
      </c>
    </row>
    <row r="416" spans="1:4" ht="15">
      <c r="A416" s="68" t="s">
        <v>1235</v>
      </c>
      <c r="B416" t="s">
        <v>353</v>
      </c>
      <c r="C416" t="s">
        <v>2095</v>
      </c>
      <c r="D416" t="s">
        <v>353</v>
      </c>
    </row>
    <row r="417" spans="1:4" ht="15">
      <c r="A417" s="68" t="s">
        <v>1236</v>
      </c>
      <c r="B417" t="s">
        <v>354</v>
      </c>
      <c r="C417" t="s">
        <v>2095</v>
      </c>
      <c r="D417" t="s">
        <v>354</v>
      </c>
    </row>
    <row r="418" spans="1:4" ht="15">
      <c r="A418" s="68" t="s">
        <v>1139</v>
      </c>
      <c r="B418" t="s">
        <v>282</v>
      </c>
      <c r="C418" t="s">
        <v>2060</v>
      </c>
      <c r="D418" t="s">
        <v>282</v>
      </c>
    </row>
    <row r="419" spans="1:4" ht="15">
      <c r="A419" s="68" t="s">
        <v>1140</v>
      </c>
      <c r="B419" t="s">
        <v>283</v>
      </c>
      <c r="C419" t="s">
        <v>2060</v>
      </c>
      <c r="D419" t="s">
        <v>283</v>
      </c>
    </row>
    <row r="420" spans="1:4" ht="15">
      <c r="A420" s="68" t="s">
        <v>1597</v>
      </c>
      <c r="B420" t="s">
        <v>621</v>
      </c>
      <c r="C420" t="s">
        <v>617</v>
      </c>
      <c r="D420" t="s">
        <v>621</v>
      </c>
    </row>
    <row r="421" spans="1:4" ht="15">
      <c r="A421" s="68" t="s">
        <v>1598</v>
      </c>
      <c r="B421" t="s">
        <v>622</v>
      </c>
      <c r="C421" t="s">
        <v>617</v>
      </c>
      <c r="D421" t="s">
        <v>622</v>
      </c>
    </row>
    <row r="422" spans="1:4" ht="15">
      <c r="A422" s="68" t="s">
        <v>1301</v>
      </c>
      <c r="B422" t="s">
        <v>406</v>
      </c>
      <c r="C422" t="s">
        <v>399</v>
      </c>
      <c r="D422" t="s">
        <v>395</v>
      </c>
    </row>
    <row r="423" spans="1:4" ht="15">
      <c r="A423" s="68" t="s">
        <v>1281</v>
      </c>
      <c r="B423" t="s">
        <v>389</v>
      </c>
      <c r="C423" t="s">
        <v>384</v>
      </c>
      <c r="D423" t="s">
        <v>389</v>
      </c>
    </row>
    <row r="424" spans="1:4" ht="15">
      <c r="A424" s="68" t="s">
        <v>1130</v>
      </c>
      <c r="B424" t="s">
        <v>274</v>
      </c>
      <c r="C424" t="s">
        <v>260</v>
      </c>
      <c r="D424" t="s">
        <v>2527</v>
      </c>
    </row>
    <row r="425" spans="1:4" ht="15">
      <c r="A425" s="68" t="s">
        <v>1723</v>
      </c>
      <c r="B425" t="s">
        <v>719</v>
      </c>
      <c r="C425" t="s">
        <v>260</v>
      </c>
      <c r="D425" t="s">
        <v>719</v>
      </c>
    </row>
    <row r="426" spans="1:4" ht="15">
      <c r="A426" s="68" t="s">
        <v>1541</v>
      </c>
      <c r="B426" t="s">
        <v>2334</v>
      </c>
      <c r="C426" t="s">
        <v>246</v>
      </c>
      <c r="D426" t="s">
        <v>2650</v>
      </c>
    </row>
    <row r="427" spans="1:4" ht="15">
      <c r="A427" s="68" t="s">
        <v>1542</v>
      </c>
      <c r="B427" t="s">
        <v>2335</v>
      </c>
      <c r="C427" t="s">
        <v>246</v>
      </c>
      <c r="D427" t="s">
        <v>2528</v>
      </c>
    </row>
    <row r="428" spans="1:4" ht="15">
      <c r="A428" s="68" t="s">
        <v>1428</v>
      </c>
      <c r="B428" t="s">
        <v>2336</v>
      </c>
      <c r="C428" t="s">
        <v>2116</v>
      </c>
      <c r="D428" t="s">
        <v>2120</v>
      </c>
    </row>
    <row r="429" spans="1:4" ht="15">
      <c r="A429" s="68" t="s">
        <v>1103</v>
      </c>
      <c r="B429" t="s">
        <v>251</v>
      </c>
      <c r="C429" t="s">
        <v>2076</v>
      </c>
      <c r="D429" t="s">
        <v>251</v>
      </c>
    </row>
    <row r="430" spans="1:4" ht="15">
      <c r="A430" s="68" t="s">
        <v>1282</v>
      </c>
      <c r="B430" t="s">
        <v>2337</v>
      </c>
      <c r="C430" t="s">
        <v>2449</v>
      </c>
      <c r="D430" t="s">
        <v>2529</v>
      </c>
    </row>
    <row r="431" spans="1:4" ht="15">
      <c r="A431" s="68" t="s">
        <v>1302</v>
      </c>
      <c r="B431" t="s">
        <v>407</v>
      </c>
      <c r="C431" t="s">
        <v>2099</v>
      </c>
      <c r="D431" t="s">
        <v>407</v>
      </c>
    </row>
    <row r="432" spans="1:4" ht="15">
      <c r="A432" s="68" t="s">
        <v>1141</v>
      </c>
      <c r="B432" t="s">
        <v>284</v>
      </c>
      <c r="C432" t="s">
        <v>2463</v>
      </c>
      <c r="D432" t="s">
        <v>284</v>
      </c>
    </row>
    <row r="433" spans="1:4" ht="15">
      <c r="A433" s="68" t="s">
        <v>1142</v>
      </c>
      <c r="B433" t="s">
        <v>285</v>
      </c>
      <c r="C433" t="s">
        <v>2463</v>
      </c>
      <c r="D433" t="s">
        <v>285</v>
      </c>
    </row>
    <row r="434" spans="1:4" ht="15">
      <c r="A434" s="68" t="s">
        <v>1755</v>
      </c>
      <c r="B434" t="s">
        <v>746</v>
      </c>
      <c r="C434" t="s">
        <v>2146</v>
      </c>
      <c r="D434" t="s">
        <v>2202</v>
      </c>
    </row>
    <row r="435" spans="1:4" ht="15">
      <c r="A435" s="68" t="s">
        <v>983</v>
      </c>
      <c r="B435" t="s">
        <v>173</v>
      </c>
      <c r="C435" t="s">
        <v>172</v>
      </c>
      <c r="D435" t="s">
        <v>173</v>
      </c>
    </row>
    <row r="436" spans="1:4" ht="15">
      <c r="A436" s="68" t="s">
        <v>1008</v>
      </c>
      <c r="B436" t="s">
        <v>196</v>
      </c>
      <c r="C436" t="s">
        <v>172</v>
      </c>
      <c r="D436" t="s">
        <v>2651</v>
      </c>
    </row>
    <row r="437" spans="1:4" ht="15">
      <c r="A437" s="68" t="s">
        <v>1599</v>
      </c>
      <c r="B437" t="s">
        <v>411</v>
      </c>
      <c r="C437" t="s">
        <v>2132</v>
      </c>
      <c r="D437" t="s">
        <v>2652</v>
      </c>
    </row>
    <row r="438" spans="1:4" ht="15">
      <c r="A438" s="68" t="s">
        <v>1600</v>
      </c>
      <c r="B438" t="s">
        <v>623</v>
      </c>
      <c r="C438" t="s">
        <v>2132</v>
      </c>
      <c r="D438" t="s">
        <v>623</v>
      </c>
    </row>
    <row r="439" spans="1:4" ht="15">
      <c r="A439" s="68" t="s">
        <v>1756</v>
      </c>
      <c r="B439" t="s">
        <v>747</v>
      </c>
      <c r="C439" t="s">
        <v>2444</v>
      </c>
      <c r="D439" t="s">
        <v>747</v>
      </c>
    </row>
    <row r="440" spans="1:4" ht="15">
      <c r="A440" s="68" t="s">
        <v>1365</v>
      </c>
      <c r="B440" t="s">
        <v>455</v>
      </c>
      <c r="C440" t="s">
        <v>450</v>
      </c>
      <c r="D440" t="s">
        <v>455</v>
      </c>
    </row>
    <row r="441" spans="1:4" ht="15">
      <c r="A441" s="68" t="s">
        <v>1366</v>
      </c>
      <c r="B441" t="s">
        <v>456</v>
      </c>
      <c r="C441" t="s">
        <v>450</v>
      </c>
      <c r="D441" t="s">
        <v>456</v>
      </c>
    </row>
    <row r="442" spans="1:4" ht="15">
      <c r="A442" s="68" t="s">
        <v>1520</v>
      </c>
      <c r="B442" t="s">
        <v>563</v>
      </c>
      <c r="C442" t="s">
        <v>563</v>
      </c>
      <c r="D442" t="s">
        <v>563</v>
      </c>
    </row>
    <row r="443" spans="1:4" ht="15">
      <c r="A443" s="68" t="s">
        <v>1367</v>
      </c>
      <c r="B443" t="s">
        <v>457</v>
      </c>
      <c r="C443" t="s">
        <v>2461</v>
      </c>
      <c r="D443" t="s">
        <v>457</v>
      </c>
    </row>
    <row r="444" spans="1:4" ht="15">
      <c r="A444" s="68" t="s">
        <v>1521</v>
      </c>
      <c r="B444" t="s">
        <v>564</v>
      </c>
      <c r="C444" t="s">
        <v>564</v>
      </c>
      <c r="D444" t="s">
        <v>564</v>
      </c>
    </row>
    <row r="445" spans="1:4" ht="15">
      <c r="A445" s="68" t="s">
        <v>1854</v>
      </c>
      <c r="B445" t="s">
        <v>819</v>
      </c>
      <c r="C445" t="s">
        <v>633</v>
      </c>
      <c r="D445" t="s">
        <v>819</v>
      </c>
    </row>
    <row r="446" spans="1:4" ht="15">
      <c r="A446" s="68" t="s">
        <v>1429</v>
      </c>
      <c r="B446" t="s">
        <v>2338</v>
      </c>
      <c r="C446" t="s">
        <v>2496</v>
      </c>
      <c r="D446" t="s">
        <v>2530</v>
      </c>
    </row>
    <row r="447" spans="1:4" ht="15">
      <c r="A447" s="68" t="s">
        <v>1143</v>
      </c>
      <c r="B447" t="s">
        <v>286</v>
      </c>
      <c r="C447" t="s">
        <v>2496</v>
      </c>
      <c r="D447" t="s">
        <v>2203</v>
      </c>
    </row>
    <row r="448" spans="1:4" ht="15">
      <c r="A448" s="68" t="s">
        <v>2041</v>
      </c>
      <c r="B448" t="s">
        <v>955</v>
      </c>
      <c r="C448" t="s">
        <v>955</v>
      </c>
      <c r="D448" t="s">
        <v>955</v>
      </c>
    </row>
    <row r="449" spans="1:4" ht="15">
      <c r="A449" s="68" t="s">
        <v>1887</v>
      </c>
      <c r="B449" t="s">
        <v>842</v>
      </c>
      <c r="C449" t="s">
        <v>2160</v>
      </c>
      <c r="D449" t="s">
        <v>842</v>
      </c>
    </row>
    <row r="450" spans="1:4" ht="15">
      <c r="A450" s="68" t="s">
        <v>984</v>
      </c>
      <c r="B450" t="s">
        <v>174</v>
      </c>
      <c r="C450" t="s">
        <v>174</v>
      </c>
      <c r="D450" t="s">
        <v>174</v>
      </c>
    </row>
    <row r="451" spans="1:4" ht="15">
      <c r="A451" s="68" t="s">
        <v>1757</v>
      </c>
      <c r="B451" t="s">
        <v>2339</v>
      </c>
      <c r="C451" t="s">
        <v>2521</v>
      </c>
      <c r="D451" t="s">
        <v>2531</v>
      </c>
    </row>
    <row r="452" spans="1:4" ht="15">
      <c r="A452" s="68" t="s">
        <v>1758</v>
      </c>
      <c r="B452" t="s">
        <v>2340</v>
      </c>
      <c r="C452" t="s">
        <v>2521</v>
      </c>
      <c r="D452" t="s">
        <v>2532</v>
      </c>
    </row>
    <row r="453" spans="1:4" ht="15">
      <c r="A453" s="68" t="s">
        <v>1571</v>
      </c>
      <c r="B453" t="s">
        <v>2341</v>
      </c>
      <c r="C453" t="s">
        <v>591</v>
      </c>
      <c r="D453" t="s">
        <v>2533</v>
      </c>
    </row>
    <row r="454" spans="1:4" ht="15">
      <c r="A454" s="68" t="s">
        <v>1572</v>
      </c>
      <c r="B454" t="s">
        <v>314</v>
      </c>
      <c r="C454" t="s">
        <v>591</v>
      </c>
      <c r="D454" t="s">
        <v>314</v>
      </c>
    </row>
    <row r="455" spans="1:4" ht="15">
      <c r="A455" s="68" t="s">
        <v>1573</v>
      </c>
      <c r="B455" t="s">
        <v>2342</v>
      </c>
      <c r="C455" t="s">
        <v>591</v>
      </c>
      <c r="D455" t="s">
        <v>496</v>
      </c>
    </row>
    <row r="456" spans="1:4" ht="15">
      <c r="A456" s="68" t="s">
        <v>1625</v>
      </c>
      <c r="B456" t="s">
        <v>639</v>
      </c>
      <c r="C456" t="s">
        <v>591</v>
      </c>
      <c r="D456" t="s">
        <v>2136</v>
      </c>
    </row>
    <row r="457" spans="1:4" ht="15">
      <c r="A457" s="68" t="s">
        <v>1855</v>
      </c>
      <c r="B457" t="s">
        <v>2343</v>
      </c>
      <c r="C457" t="s">
        <v>2156</v>
      </c>
      <c r="D457" t="s">
        <v>2534</v>
      </c>
    </row>
    <row r="458" spans="1:4" ht="15">
      <c r="A458" s="68" t="s">
        <v>1522</v>
      </c>
      <c r="B458" t="s">
        <v>565</v>
      </c>
      <c r="C458" t="s">
        <v>565</v>
      </c>
      <c r="D458" t="s">
        <v>565</v>
      </c>
    </row>
    <row r="459" spans="1:4" ht="15">
      <c r="A459" s="68" t="s">
        <v>1919</v>
      </c>
      <c r="B459" t="s">
        <v>865</v>
      </c>
      <c r="C459" t="s">
        <v>2164</v>
      </c>
      <c r="D459" t="s">
        <v>2164</v>
      </c>
    </row>
    <row r="460" spans="1:4" ht="15">
      <c r="A460" s="68" t="s">
        <v>1759</v>
      </c>
      <c r="B460" t="s">
        <v>748</v>
      </c>
      <c r="C460" t="s">
        <v>2445</v>
      </c>
      <c r="D460" t="s">
        <v>748</v>
      </c>
    </row>
    <row r="461" spans="1:4" ht="15">
      <c r="A461" s="68" t="s">
        <v>1368</v>
      </c>
      <c r="B461" t="s">
        <v>458</v>
      </c>
      <c r="C461" t="s">
        <v>477</v>
      </c>
      <c r="D461" t="s">
        <v>2110</v>
      </c>
    </row>
    <row r="462" spans="1:4" ht="15">
      <c r="A462" s="68" t="s">
        <v>1369</v>
      </c>
      <c r="B462" t="s">
        <v>2344</v>
      </c>
      <c r="C462" t="s">
        <v>477</v>
      </c>
      <c r="D462" t="s">
        <v>2535</v>
      </c>
    </row>
    <row r="463" spans="1:4" ht="15">
      <c r="A463" s="68" t="s">
        <v>1370</v>
      </c>
      <c r="B463" t="s">
        <v>2345</v>
      </c>
      <c r="C463" t="s">
        <v>477</v>
      </c>
      <c r="D463" t="s">
        <v>2536</v>
      </c>
    </row>
    <row r="464" spans="1:4" ht="15">
      <c r="A464" s="68" t="s">
        <v>1371</v>
      </c>
      <c r="B464" t="s">
        <v>459</v>
      </c>
      <c r="C464" t="s">
        <v>2109</v>
      </c>
      <c r="D464" t="s">
        <v>459</v>
      </c>
    </row>
    <row r="465" spans="1:4" ht="15">
      <c r="A465" s="68" t="s">
        <v>1646</v>
      </c>
      <c r="B465" t="s">
        <v>657</v>
      </c>
      <c r="C465" t="s">
        <v>2460</v>
      </c>
      <c r="D465" t="s">
        <v>2653</v>
      </c>
    </row>
    <row r="466" spans="1:4" ht="15">
      <c r="A466" s="68" t="s">
        <v>1009</v>
      </c>
      <c r="B466" t="s">
        <v>197</v>
      </c>
      <c r="C466" t="s">
        <v>193</v>
      </c>
      <c r="D466" t="s">
        <v>197</v>
      </c>
    </row>
    <row r="467" spans="1:4" ht="15">
      <c r="A467" s="68" t="s">
        <v>1703</v>
      </c>
      <c r="B467" t="s">
        <v>701</v>
      </c>
      <c r="C467" t="s">
        <v>698</v>
      </c>
      <c r="D467" t="s">
        <v>701</v>
      </c>
    </row>
    <row r="468" spans="1:4" ht="15">
      <c r="A468" s="68" t="s">
        <v>1704</v>
      </c>
      <c r="B468" t="s">
        <v>702</v>
      </c>
      <c r="C468" t="s">
        <v>698</v>
      </c>
      <c r="D468" t="s">
        <v>702</v>
      </c>
    </row>
    <row r="469" spans="1:4" ht="15">
      <c r="A469" s="68" t="s">
        <v>1705</v>
      </c>
      <c r="B469" t="s">
        <v>703</v>
      </c>
      <c r="C469" t="s">
        <v>698</v>
      </c>
      <c r="D469" t="s">
        <v>703</v>
      </c>
    </row>
    <row r="470" spans="1:4" ht="15">
      <c r="A470" s="68" t="s">
        <v>1706</v>
      </c>
      <c r="B470" t="s">
        <v>704</v>
      </c>
      <c r="C470" t="s">
        <v>698</v>
      </c>
      <c r="D470" t="s">
        <v>704</v>
      </c>
    </row>
    <row r="471" spans="1:4" ht="15">
      <c r="A471" s="68" t="s">
        <v>1035</v>
      </c>
      <c r="B471" t="s">
        <v>216</v>
      </c>
      <c r="C471" t="s">
        <v>2481</v>
      </c>
      <c r="D471" t="s">
        <v>216</v>
      </c>
    </row>
    <row r="472" spans="1:4" ht="15">
      <c r="A472" s="68" t="s">
        <v>985</v>
      </c>
      <c r="B472" t="s">
        <v>175</v>
      </c>
      <c r="C472" t="s">
        <v>166</v>
      </c>
      <c r="D472" t="s">
        <v>175</v>
      </c>
    </row>
    <row r="473" spans="1:4" ht="15">
      <c r="A473" s="68" t="s">
        <v>1010</v>
      </c>
      <c r="B473" t="s">
        <v>2346</v>
      </c>
      <c r="C473" t="s">
        <v>195</v>
      </c>
      <c r="D473" t="s">
        <v>2065</v>
      </c>
    </row>
    <row r="474" spans="1:4" ht="15">
      <c r="A474" s="68" t="s">
        <v>1011</v>
      </c>
      <c r="B474" t="s">
        <v>198</v>
      </c>
      <c r="C474" t="s">
        <v>195</v>
      </c>
      <c r="D474" t="s">
        <v>198</v>
      </c>
    </row>
    <row r="475" spans="1:4" ht="15">
      <c r="A475" s="68" t="s">
        <v>1823</v>
      </c>
      <c r="B475" t="s">
        <v>795</v>
      </c>
      <c r="C475" t="s">
        <v>2075</v>
      </c>
      <c r="D475" t="s">
        <v>795</v>
      </c>
    </row>
    <row r="476" spans="1:4" ht="15">
      <c r="A476" s="68" t="s">
        <v>1824</v>
      </c>
      <c r="B476" t="s">
        <v>549</v>
      </c>
      <c r="C476" t="s">
        <v>2075</v>
      </c>
      <c r="D476" t="s">
        <v>549</v>
      </c>
    </row>
    <row r="477" spans="1:4" ht="15">
      <c r="A477" s="68" t="s">
        <v>1543</v>
      </c>
      <c r="B477" t="s">
        <v>581</v>
      </c>
      <c r="C477" t="s">
        <v>2077</v>
      </c>
      <c r="D477" t="s">
        <v>2537</v>
      </c>
    </row>
    <row r="478" spans="1:4" ht="15">
      <c r="A478" s="68" t="s">
        <v>1544</v>
      </c>
      <c r="B478" t="s">
        <v>582</v>
      </c>
      <c r="C478" t="s">
        <v>255</v>
      </c>
      <c r="D478" t="s">
        <v>582</v>
      </c>
    </row>
    <row r="479" spans="1:4" ht="15">
      <c r="A479" s="68" t="s">
        <v>1724</v>
      </c>
      <c r="B479" t="s">
        <v>720</v>
      </c>
      <c r="C479" t="s">
        <v>943</v>
      </c>
      <c r="D479" t="s">
        <v>943</v>
      </c>
    </row>
    <row r="480" spans="1:4" ht="15">
      <c r="A480" s="68" t="s">
        <v>1725</v>
      </c>
      <c r="B480" t="s">
        <v>2347</v>
      </c>
      <c r="C480" t="s">
        <v>943</v>
      </c>
      <c r="D480" t="s">
        <v>2538</v>
      </c>
    </row>
    <row r="481" spans="1:4" ht="15">
      <c r="A481" s="68" t="s">
        <v>1726</v>
      </c>
      <c r="B481" t="s">
        <v>2348</v>
      </c>
      <c r="C481" t="s">
        <v>943</v>
      </c>
      <c r="D481" t="s">
        <v>2139</v>
      </c>
    </row>
    <row r="482" spans="1:4" ht="15">
      <c r="A482" s="68" t="s">
        <v>1727</v>
      </c>
      <c r="B482" t="s">
        <v>721</v>
      </c>
      <c r="C482" t="s">
        <v>943</v>
      </c>
      <c r="D482" t="s">
        <v>2204</v>
      </c>
    </row>
    <row r="483" spans="1:4" ht="15">
      <c r="A483" s="68" t="s">
        <v>1920</v>
      </c>
      <c r="B483" t="s">
        <v>866</v>
      </c>
      <c r="C483" t="s">
        <v>866</v>
      </c>
      <c r="D483" t="s">
        <v>866</v>
      </c>
    </row>
    <row r="484" spans="1:4" ht="15">
      <c r="A484" s="68" t="s">
        <v>1683</v>
      </c>
      <c r="B484" t="s">
        <v>2205</v>
      </c>
      <c r="C484" t="s">
        <v>600</v>
      </c>
      <c r="D484" t="s">
        <v>2205</v>
      </c>
    </row>
    <row r="485" spans="1:4" ht="15">
      <c r="A485" s="68" t="s">
        <v>1068</v>
      </c>
      <c r="B485" t="s">
        <v>2318</v>
      </c>
      <c r="C485" t="s">
        <v>2439</v>
      </c>
      <c r="D485" t="s">
        <v>2503</v>
      </c>
    </row>
    <row r="486" spans="1:4" ht="15">
      <c r="A486" s="68" t="s">
        <v>1069</v>
      </c>
      <c r="B486" t="s">
        <v>228</v>
      </c>
      <c r="C486" t="s">
        <v>2439</v>
      </c>
      <c r="D486" t="s">
        <v>228</v>
      </c>
    </row>
    <row r="487" spans="1:4" ht="15">
      <c r="A487" s="68" t="s">
        <v>1070</v>
      </c>
      <c r="B487" t="s">
        <v>229</v>
      </c>
      <c r="C487" t="s">
        <v>2439</v>
      </c>
      <c r="D487" t="s">
        <v>2206</v>
      </c>
    </row>
    <row r="488" spans="1:4" ht="15">
      <c r="A488" s="68" t="s">
        <v>1071</v>
      </c>
      <c r="B488" t="s">
        <v>230</v>
      </c>
      <c r="C488" t="s">
        <v>2439</v>
      </c>
      <c r="D488" t="s">
        <v>2207</v>
      </c>
    </row>
    <row r="489" spans="1:4" ht="15">
      <c r="A489" s="68" t="s">
        <v>1760</v>
      </c>
      <c r="B489" t="s">
        <v>749</v>
      </c>
      <c r="C489" t="s">
        <v>2145</v>
      </c>
      <c r="D489" t="s">
        <v>2208</v>
      </c>
    </row>
    <row r="490" spans="1:4" ht="15">
      <c r="A490" s="68" t="s">
        <v>1318</v>
      </c>
      <c r="B490" t="s">
        <v>419</v>
      </c>
      <c r="C490" t="s">
        <v>419</v>
      </c>
      <c r="D490" t="s">
        <v>419</v>
      </c>
    </row>
    <row r="491" spans="1:4" ht="15">
      <c r="A491" s="68" t="s">
        <v>1319</v>
      </c>
      <c r="B491" t="s">
        <v>2349</v>
      </c>
      <c r="C491" t="s">
        <v>323</v>
      </c>
      <c r="D491" t="s">
        <v>2539</v>
      </c>
    </row>
    <row r="492" spans="1:4" ht="15">
      <c r="A492" s="68" t="s">
        <v>1203</v>
      </c>
      <c r="B492" t="s">
        <v>333</v>
      </c>
      <c r="C492" t="s">
        <v>2085</v>
      </c>
      <c r="D492" t="s">
        <v>333</v>
      </c>
    </row>
    <row r="493" spans="1:4" ht="15">
      <c r="A493" s="68" t="s">
        <v>1793</v>
      </c>
      <c r="B493" t="s">
        <v>775</v>
      </c>
      <c r="C493" t="s">
        <v>789</v>
      </c>
      <c r="D493" t="s">
        <v>775</v>
      </c>
    </row>
    <row r="494" spans="1:4" ht="15">
      <c r="A494" s="68" t="s">
        <v>1794</v>
      </c>
      <c r="B494" t="s">
        <v>776</v>
      </c>
      <c r="C494" t="s">
        <v>789</v>
      </c>
      <c r="D494" t="s">
        <v>2152</v>
      </c>
    </row>
    <row r="495" spans="1:4" ht="15">
      <c r="A495" s="68" t="s">
        <v>1795</v>
      </c>
      <c r="B495" t="s">
        <v>2350</v>
      </c>
      <c r="C495" t="s">
        <v>789</v>
      </c>
      <c r="D495" t="s">
        <v>2540</v>
      </c>
    </row>
    <row r="496" spans="1:4" ht="15">
      <c r="A496" s="68" t="s">
        <v>1796</v>
      </c>
      <c r="B496" t="s">
        <v>777</v>
      </c>
      <c r="C496" t="s">
        <v>789</v>
      </c>
      <c r="D496" t="s">
        <v>777</v>
      </c>
    </row>
    <row r="497" spans="1:4" ht="15">
      <c r="A497" s="68" t="s">
        <v>2042</v>
      </c>
      <c r="B497" t="s">
        <v>956</v>
      </c>
      <c r="C497" t="s">
        <v>956</v>
      </c>
      <c r="D497" t="s">
        <v>956</v>
      </c>
    </row>
    <row r="498" spans="1:4" ht="15">
      <c r="A498" s="68" t="s">
        <v>1523</v>
      </c>
      <c r="B498" t="s">
        <v>566</v>
      </c>
      <c r="C498" t="s">
        <v>566</v>
      </c>
      <c r="D498" t="s">
        <v>566</v>
      </c>
    </row>
    <row r="499" spans="1:4" ht="15">
      <c r="A499" s="68" t="s">
        <v>1256</v>
      </c>
      <c r="B499" t="s">
        <v>370</v>
      </c>
      <c r="C499" t="s">
        <v>2471</v>
      </c>
      <c r="D499" t="s">
        <v>370</v>
      </c>
    </row>
    <row r="500" spans="1:4" ht="15">
      <c r="A500" s="68" t="s">
        <v>1797</v>
      </c>
      <c r="B500" t="s">
        <v>778</v>
      </c>
      <c r="C500" t="s">
        <v>2151</v>
      </c>
      <c r="D500" t="s">
        <v>778</v>
      </c>
    </row>
    <row r="501" spans="1:4" ht="15">
      <c r="A501" s="68" t="s">
        <v>1825</v>
      </c>
      <c r="B501" t="s">
        <v>2351</v>
      </c>
      <c r="C501" t="s">
        <v>917</v>
      </c>
      <c r="D501" t="s">
        <v>2541</v>
      </c>
    </row>
    <row r="502" spans="1:4" ht="15">
      <c r="A502" s="68" t="s">
        <v>1826</v>
      </c>
      <c r="B502" t="s">
        <v>796</v>
      </c>
      <c r="C502" t="s">
        <v>917</v>
      </c>
      <c r="D502" t="s">
        <v>227</v>
      </c>
    </row>
    <row r="503" spans="1:4" ht="15">
      <c r="A503" s="68" t="s">
        <v>1827</v>
      </c>
      <c r="B503" t="s">
        <v>686</v>
      </c>
      <c r="C503" t="s">
        <v>917</v>
      </c>
      <c r="D503" t="s">
        <v>686</v>
      </c>
    </row>
    <row r="504" spans="1:4" ht="15">
      <c r="A504" s="68" t="s">
        <v>1856</v>
      </c>
      <c r="B504" t="s">
        <v>2352</v>
      </c>
      <c r="C504" t="s">
        <v>2155</v>
      </c>
      <c r="D504" t="s">
        <v>2155</v>
      </c>
    </row>
    <row r="505" spans="1:4" ht="15">
      <c r="A505" s="68" t="s">
        <v>1888</v>
      </c>
      <c r="B505" t="s">
        <v>843</v>
      </c>
      <c r="C505" t="s">
        <v>2161</v>
      </c>
      <c r="D505" t="s">
        <v>2542</v>
      </c>
    </row>
    <row r="506" spans="1:4" ht="15">
      <c r="A506" s="68" t="s">
        <v>2005</v>
      </c>
      <c r="B506" t="s">
        <v>930</v>
      </c>
      <c r="C506" t="s">
        <v>2161</v>
      </c>
      <c r="D506" t="s">
        <v>2542</v>
      </c>
    </row>
    <row r="507" spans="1:4" ht="15">
      <c r="A507" s="68" t="s">
        <v>1961</v>
      </c>
      <c r="B507" t="s">
        <v>2353</v>
      </c>
      <c r="C507" t="s">
        <v>2169</v>
      </c>
      <c r="D507" t="s">
        <v>2543</v>
      </c>
    </row>
    <row r="508" spans="1:4" ht="15">
      <c r="A508" s="68" t="s">
        <v>2043</v>
      </c>
      <c r="B508" t="s">
        <v>957</v>
      </c>
      <c r="C508" t="s">
        <v>957</v>
      </c>
      <c r="D508" t="s">
        <v>957</v>
      </c>
    </row>
    <row r="509" spans="1:4" ht="15">
      <c r="A509" s="68" t="s">
        <v>1237</v>
      </c>
      <c r="B509" t="s">
        <v>355</v>
      </c>
      <c r="C509" t="s">
        <v>345</v>
      </c>
      <c r="D509" t="s">
        <v>2209</v>
      </c>
    </row>
    <row r="510" spans="1:4" ht="15">
      <c r="A510" s="68" t="s">
        <v>986</v>
      </c>
      <c r="B510" t="s">
        <v>176</v>
      </c>
      <c r="C510" t="s">
        <v>940</v>
      </c>
      <c r="D510" t="s">
        <v>2544</v>
      </c>
    </row>
    <row r="511" spans="1:4" ht="15">
      <c r="A511" s="68" t="s">
        <v>1601</v>
      </c>
      <c r="B511" t="s">
        <v>624</v>
      </c>
      <c r="C511" t="s">
        <v>2133</v>
      </c>
      <c r="D511" t="s">
        <v>624</v>
      </c>
    </row>
    <row r="512" spans="1:4" ht="15">
      <c r="A512" s="68" t="s">
        <v>2006</v>
      </c>
      <c r="B512" t="s">
        <v>931</v>
      </c>
      <c r="C512" t="s">
        <v>893</v>
      </c>
      <c r="D512" t="s">
        <v>931</v>
      </c>
    </row>
    <row r="513" spans="1:4" ht="15">
      <c r="A513" s="68" t="s">
        <v>1204</v>
      </c>
      <c r="B513" t="s">
        <v>334</v>
      </c>
      <c r="C513" t="s">
        <v>2456</v>
      </c>
      <c r="D513" t="s">
        <v>2456</v>
      </c>
    </row>
    <row r="514" spans="1:4" ht="15">
      <c r="A514" s="68" t="s">
        <v>1257</v>
      </c>
      <c r="B514" t="s">
        <v>371</v>
      </c>
      <c r="C514" t="s">
        <v>364</v>
      </c>
      <c r="D514" t="s">
        <v>2097</v>
      </c>
    </row>
    <row r="515" spans="1:4" ht="15">
      <c r="A515" s="68" t="s">
        <v>1131</v>
      </c>
      <c r="B515" t="s">
        <v>275</v>
      </c>
      <c r="C515" t="s">
        <v>260</v>
      </c>
      <c r="D515" t="s">
        <v>275</v>
      </c>
    </row>
    <row r="516" spans="1:4" ht="15">
      <c r="A516" s="68" t="s">
        <v>2007</v>
      </c>
      <c r="B516" t="s">
        <v>932</v>
      </c>
      <c r="C516" t="s">
        <v>314</v>
      </c>
      <c r="D516" t="s">
        <v>932</v>
      </c>
    </row>
    <row r="517" spans="1:4" ht="15">
      <c r="A517" s="68" t="s">
        <v>1303</v>
      </c>
      <c r="B517" t="s">
        <v>408</v>
      </c>
      <c r="C517" t="s">
        <v>2099</v>
      </c>
      <c r="D517" t="s">
        <v>2102</v>
      </c>
    </row>
    <row r="518" spans="1:4" ht="15">
      <c r="A518" s="68" t="s">
        <v>1320</v>
      </c>
      <c r="B518" t="s">
        <v>420</v>
      </c>
      <c r="C518" t="s">
        <v>413</v>
      </c>
      <c r="D518" t="s">
        <v>420</v>
      </c>
    </row>
    <row r="519" spans="1:4" ht="15">
      <c r="A519" s="68" t="s">
        <v>1321</v>
      </c>
      <c r="B519" t="s">
        <v>421</v>
      </c>
      <c r="C519" t="s">
        <v>413</v>
      </c>
      <c r="D519" t="s">
        <v>421</v>
      </c>
    </row>
    <row r="520" spans="1:4" ht="15">
      <c r="A520" s="68" t="s">
        <v>1728</v>
      </c>
      <c r="B520" t="s">
        <v>2354</v>
      </c>
      <c r="C520" t="s">
        <v>2140</v>
      </c>
      <c r="D520" t="s">
        <v>2545</v>
      </c>
    </row>
    <row r="521" spans="1:4" ht="15">
      <c r="A521" s="68" t="s">
        <v>1729</v>
      </c>
      <c r="B521" t="s">
        <v>722</v>
      </c>
      <c r="C521" t="s">
        <v>2140</v>
      </c>
      <c r="D521" t="s">
        <v>722</v>
      </c>
    </row>
    <row r="522" spans="1:4" ht="15">
      <c r="A522" s="68" t="s">
        <v>1406</v>
      </c>
      <c r="B522" t="s">
        <v>409</v>
      </c>
      <c r="C522" t="s">
        <v>2443</v>
      </c>
      <c r="D522" t="s">
        <v>409</v>
      </c>
    </row>
    <row r="523" spans="1:4" ht="15">
      <c r="A523" s="68" t="s">
        <v>1036</v>
      </c>
      <c r="B523" t="s">
        <v>217</v>
      </c>
      <c r="C523" t="s">
        <v>2501</v>
      </c>
      <c r="D523" t="s">
        <v>2071</v>
      </c>
    </row>
    <row r="524" spans="1:4" ht="15">
      <c r="A524" s="68" t="s">
        <v>1372</v>
      </c>
      <c r="B524" t="s">
        <v>460</v>
      </c>
      <c r="C524" t="s">
        <v>2466</v>
      </c>
      <c r="D524" t="s">
        <v>2546</v>
      </c>
    </row>
    <row r="525" spans="1:4" ht="15">
      <c r="A525" s="68" t="s">
        <v>2044</v>
      </c>
      <c r="B525" t="s">
        <v>521</v>
      </c>
      <c r="C525" t="s">
        <v>521</v>
      </c>
      <c r="D525" t="s">
        <v>521</v>
      </c>
    </row>
    <row r="526" spans="1:4" ht="15">
      <c r="A526" s="68" t="s">
        <v>1524</v>
      </c>
      <c r="B526" t="s">
        <v>567</v>
      </c>
      <c r="C526" t="s">
        <v>560</v>
      </c>
      <c r="D526" t="s">
        <v>567</v>
      </c>
    </row>
    <row r="527" spans="1:4" ht="15">
      <c r="A527" s="68" t="s">
        <v>1463</v>
      </c>
      <c r="B527" t="s">
        <v>521</v>
      </c>
      <c r="C527" t="s">
        <v>2467</v>
      </c>
      <c r="D527" t="s">
        <v>2467</v>
      </c>
    </row>
    <row r="528" spans="1:4" ht="15">
      <c r="A528" s="68" t="s">
        <v>1545</v>
      </c>
      <c r="B528" t="s">
        <v>583</v>
      </c>
      <c r="C528" t="s">
        <v>2129</v>
      </c>
      <c r="D528" t="s">
        <v>583</v>
      </c>
    </row>
    <row r="529" spans="1:4" ht="15">
      <c r="A529" s="68" t="s">
        <v>1574</v>
      </c>
      <c r="B529" t="s">
        <v>534</v>
      </c>
      <c r="C529" t="s">
        <v>591</v>
      </c>
      <c r="D529" t="s">
        <v>534</v>
      </c>
    </row>
    <row r="530" spans="1:4" ht="15">
      <c r="A530" s="68" t="s">
        <v>1626</v>
      </c>
      <c r="B530" t="s">
        <v>640</v>
      </c>
      <c r="C530" t="s">
        <v>591</v>
      </c>
      <c r="D530" t="s">
        <v>640</v>
      </c>
    </row>
    <row r="531" spans="1:4" ht="15">
      <c r="A531" s="68" t="s">
        <v>1205</v>
      </c>
      <c r="B531" t="s">
        <v>2355</v>
      </c>
      <c r="C531" t="s">
        <v>2088</v>
      </c>
      <c r="D531" t="s">
        <v>2654</v>
      </c>
    </row>
    <row r="532" spans="1:4" ht="15">
      <c r="A532" s="68" t="s">
        <v>2008</v>
      </c>
      <c r="B532" t="s">
        <v>933</v>
      </c>
      <c r="C532" t="s">
        <v>2175</v>
      </c>
      <c r="D532" t="s">
        <v>933</v>
      </c>
    </row>
    <row r="533" spans="1:4" ht="15">
      <c r="A533" s="68" t="s">
        <v>1647</v>
      </c>
      <c r="B533" t="s">
        <v>658</v>
      </c>
      <c r="C533" t="s">
        <v>2460</v>
      </c>
      <c r="D533" t="s">
        <v>658</v>
      </c>
    </row>
    <row r="534" spans="1:4" ht="15">
      <c r="A534" s="68" t="s">
        <v>1037</v>
      </c>
      <c r="B534" t="s">
        <v>218</v>
      </c>
      <c r="C534" t="s">
        <v>193</v>
      </c>
      <c r="D534" t="s">
        <v>2072</v>
      </c>
    </row>
    <row r="535" spans="1:4" ht="15">
      <c r="A535" s="68" t="s">
        <v>987</v>
      </c>
      <c r="B535" t="s">
        <v>177</v>
      </c>
      <c r="C535" t="s">
        <v>166</v>
      </c>
      <c r="D535" t="s">
        <v>177</v>
      </c>
    </row>
    <row r="536" spans="1:4" ht="15">
      <c r="A536" s="68" t="s">
        <v>1322</v>
      </c>
      <c r="B536" t="s">
        <v>422</v>
      </c>
      <c r="C536" t="s">
        <v>422</v>
      </c>
      <c r="D536" t="s">
        <v>422</v>
      </c>
    </row>
    <row r="537" spans="1:4" ht="15">
      <c r="A537" s="68" t="s">
        <v>1857</v>
      </c>
      <c r="B537" t="s">
        <v>820</v>
      </c>
      <c r="C537" t="s">
        <v>2158</v>
      </c>
      <c r="D537" t="s">
        <v>2157</v>
      </c>
    </row>
    <row r="538" spans="1:4" ht="15">
      <c r="A538" s="68" t="s">
        <v>1012</v>
      </c>
      <c r="B538" t="s">
        <v>2356</v>
      </c>
      <c r="C538" t="s">
        <v>195</v>
      </c>
      <c r="D538" t="s">
        <v>2547</v>
      </c>
    </row>
    <row r="539" spans="1:4" ht="15">
      <c r="A539" s="68" t="s">
        <v>1546</v>
      </c>
      <c r="B539" t="s">
        <v>584</v>
      </c>
      <c r="C539" t="s">
        <v>2440</v>
      </c>
      <c r="D539" t="s">
        <v>584</v>
      </c>
    </row>
    <row r="540" spans="1:4" ht="15">
      <c r="A540" s="68" t="s">
        <v>1104</v>
      </c>
      <c r="B540" t="s">
        <v>252</v>
      </c>
      <c r="C540" t="s">
        <v>2075</v>
      </c>
      <c r="D540" t="s">
        <v>252</v>
      </c>
    </row>
    <row r="541" spans="1:4" ht="15">
      <c r="A541" s="68" t="s">
        <v>1105</v>
      </c>
      <c r="B541" t="s">
        <v>253</v>
      </c>
      <c r="C541" t="s">
        <v>245</v>
      </c>
      <c r="D541" t="s">
        <v>253</v>
      </c>
    </row>
    <row r="542" spans="1:4" ht="15">
      <c r="A542" s="68" t="s">
        <v>1106</v>
      </c>
      <c r="B542" t="s">
        <v>2357</v>
      </c>
      <c r="C542" t="s">
        <v>255</v>
      </c>
      <c r="D542" t="s">
        <v>2438</v>
      </c>
    </row>
    <row r="543" spans="1:4" ht="15">
      <c r="A543" s="68" t="s">
        <v>1730</v>
      </c>
      <c r="B543" t="s">
        <v>723</v>
      </c>
      <c r="C543" t="s">
        <v>943</v>
      </c>
      <c r="D543" t="s">
        <v>2141</v>
      </c>
    </row>
    <row r="544" spans="1:4" ht="15">
      <c r="A544" s="68" t="s">
        <v>988</v>
      </c>
      <c r="B544" t="s">
        <v>178</v>
      </c>
      <c r="C544" t="s">
        <v>2548</v>
      </c>
      <c r="D544" t="s">
        <v>178</v>
      </c>
    </row>
    <row r="545" spans="1:4" ht="15">
      <c r="A545" s="68" t="s">
        <v>1072</v>
      </c>
      <c r="B545" t="s">
        <v>2358</v>
      </c>
      <c r="C545" t="s">
        <v>2439</v>
      </c>
      <c r="D545" t="s">
        <v>2549</v>
      </c>
    </row>
    <row r="546" spans="1:4" ht="15">
      <c r="A546" s="68" t="s">
        <v>1761</v>
      </c>
      <c r="B546" t="s">
        <v>750</v>
      </c>
      <c r="C546" t="s">
        <v>2145</v>
      </c>
      <c r="D546" t="s">
        <v>750</v>
      </c>
    </row>
    <row r="547" spans="1:4" ht="15">
      <c r="A547" s="68" t="s">
        <v>1073</v>
      </c>
      <c r="B547" t="s">
        <v>231</v>
      </c>
      <c r="C547" t="s">
        <v>278</v>
      </c>
      <c r="D547" t="s">
        <v>231</v>
      </c>
    </row>
    <row r="548" spans="1:4" ht="15">
      <c r="A548" s="68" t="s">
        <v>1258</v>
      </c>
      <c r="B548" t="s">
        <v>372</v>
      </c>
      <c r="C548" t="s">
        <v>2085</v>
      </c>
      <c r="D548" t="s">
        <v>2098</v>
      </c>
    </row>
    <row r="549" spans="1:4" ht="15">
      <c r="A549" s="68" t="s">
        <v>1798</v>
      </c>
      <c r="B549" t="s">
        <v>2359</v>
      </c>
      <c r="C549" t="s">
        <v>789</v>
      </c>
      <c r="D549" t="s">
        <v>2550</v>
      </c>
    </row>
    <row r="550" spans="1:4" ht="15">
      <c r="A550" s="68" t="s">
        <v>1828</v>
      </c>
      <c r="B550" t="s">
        <v>797</v>
      </c>
      <c r="C550" t="s">
        <v>2437</v>
      </c>
      <c r="D550" t="s">
        <v>797</v>
      </c>
    </row>
    <row r="551" spans="1:4" ht="15">
      <c r="A551" s="68" t="s">
        <v>1407</v>
      </c>
      <c r="B551" t="s">
        <v>485</v>
      </c>
      <c r="C551" t="s">
        <v>480</v>
      </c>
      <c r="D551" t="s">
        <v>485</v>
      </c>
    </row>
    <row r="552" spans="1:4" ht="15">
      <c r="A552" s="68" t="s">
        <v>1829</v>
      </c>
      <c r="B552" t="s">
        <v>798</v>
      </c>
      <c r="C552" t="s">
        <v>917</v>
      </c>
      <c r="D552" t="s">
        <v>2551</v>
      </c>
    </row>
    <row r="553" spans="1:4" ht="15">
      <c r="A553" s="68" t="s">
        <v>2045</v>
      </c>
      <c r="B553" t="s">
        <v>958</v>
      </c>
      <c r="C553" t="s">
        <v>938</v>
      </c>
      <c r="D553" t="s">
        <v>2176</v>
      </c>
    </row>
    <row r="554" spans="1:4" ht="15">
      <c r="A554" s="68" t="s">
        <v>1921</v>
      </c>
      <c r="B554" t="s">
        <v>867</v>
      </c>
      <c r="C554" t="s">
        <v>2124</v>
      </c>
      <c r="D554" t="s">
        <v>2124</v>
      </c>
    </row>
    <row r="555" spans="1:4" ht="15">
      <c r="A555" s="68" t="s">
        <v>1430</v>
      </c>
      <c r="B555" t="s">
        <v>2360</v>
      </c>
      <c r="C555" t="s">
        <v>2116</v>
      </c>
      <c r="D555" t="s">
        <v>2116</v>
      </c>
    </row>
    <row r="556" spans="1:4" ht="15">
      <c r="A556" s="68" t="s">
        <v>1889</v>
      </c>
      <c r="B556" t="s">
        <v>2361</v>
      </c>
      <c r="C556" t="s">
        <v>2552</v>
      </c>
      <c r="D556" t="s">
        <v>2552</v>
      </c>
    </row>
    <row r="557" spans="1:4" ht="15">
      <c r="A557" s="68" t="s">
        <v>1648</v>
      </c>
      <c r="B557" t="s">
        <v>659</v>
      </c>
      <c r="C557" t="s">
        <v>651</v>
      </c>
      <c r="D557" t="s">
        <v>659</v>
      </c>
    </row>
    <row r="558" spans="1:4" ht="15">
      <c r="A558" s="68" t="s">
        <v>1762</v>
      </c>
      <c r="B558" t="s">
        <v>2362</v>
      </c>
      <c r="C558" t="s">
        <v>2521</v>
      </c>
      <c r="D558" t="s">
        <v>2553</v>
      </c>
    </row>
    <row r="559" spans="1:4" ht="15">
      <c r="A559" s="68" t="s">
        <v>1649</v>
      </c>
      <c r="B559" t="s">
        <v>660</v>
      </c>
      <c r="C559" t="s">
        <v>2460</v>
      </c>
      <c r="D559" t="s">
        <v>660</v>
      </c>
    </row>
    <row r="560" spans="1:4" ht="15">
      <c r="A560" s="68" t="s">
        <v>1206</v>
      </c>
      <c r="B560" t="s">
        <v>2363</v>
      </c>
      <c r="C560" t="s">
        <v>2456</v>
      </c>
      <c r="D560" t="s">
        <v>2655</v>
      </c>
    </row>
    <row r="561" spans="1:4" ht="15">
      <c r="A561" s="68" t="s">
        <v>1283</v>
      </c>
      <c r="B561" t="s">
        <v>390</v>
      </c>
      <c r="C561" t="s">
        <v>384</v>
      </c>
      <c r="D561" t="s">
        <v>390</v>
      </c>
    </row>
    <row r="562" spans="1:4" ht="15">
      <c r="A562" s="68" t="s">
        <v>1284</v>
      </c>
      <c r="B562" t="s">
        <v>391</v>
      </c>
      <c r="C562" t="s">
        <v>384</v>
      </c>
      <c r="D562" t="s">
        <v>391</v>
      </c>
    </row>
    <row r="563" spans="1:4" ht="15">
      <c r="A563" s="68" t="s">
        <v>1575</v>
      </c>
      <c r="B563" t="s">
        <v>603</v>
      </c>
      <c r="C563" t="s">
        <v>2438</v>
      </c>
      <c r="D563" t="s">
        <v>603</v>
      </c>
    </row>
    <row r="564" spans="1:4" ht="15">
      <c r="A564" s="68" t="s">
        <v>1731</v>
      </c>
      <c r="B564" t="s">
        <v>724</v>
      </c>
      <c r="C564" t="s">
        <v>2140</v>
      </c>
      <c r="D564" t="s">
        <v>724</v>
      </c>
    </row>
    <row r="565" spans="1:4" ht="15">
      <c r="A565" s="68" t="s">
        <v>2046</v>
      </c>
      <c r="B565" t="s">
        <v>959</v>
      </c>
      <c r="C565" t="s">
        <v>938</v>
      </c>
      <c r="D565" t="s">
        <v>959</v>
      </c>
    </row>
    <row r="566" spans="1:4" ht="15">
      <c r="A566" s="68" t="s">
        <v>1962</v>
      </c>
      <c r="B566" t="s">
        <v>2364</v>
      </c>
      <c r="C566" t="s">
        <v>2169</v>
      </c>
      <c r="D566" t="s">
        <v>2554</v>
      </c>
    </row>
    <row r="567" spans="1:4" ht="15">
      <c r="A567" s="68" t="s">
        <v>1038</v>
      </c>
      <c r="B567" t="s">
        <v>2365</v>
      </c>
      <c r="C567" t="s">
        <v>2069</v>
      </c>
      <c r="D567" t="s">
        <v>2555</v>
      </c>
    </row>
    <row r="568" spans="1:4" ht="15">
      <c r="A568" s="68" t="s">
        <v>1684</v>
      </c>
      <c r="B568" t="s">
        <v>687</v>
      </c>
      <c r="C568" t="s">
        <v>591</v>
      </c>
      <c r="D568" t="s">
        <v>687</v>
      </c>
    </row>
    <row r="569" spans="1:4" ht="15">
      <c r="A569" s="68" t="s">
        <v>1576</v>
      </c>
      <c r="B569" t="s">
        <v>2366</v>
      </c>
      <c r="C569" t="s">
        <v>591</v>
      </c>
      <c r="D569" t="s">
        <v>2556</v>
      </c>
    </row>
    <row r="570" spans="1:4" ht="15">
      <c r="A570" s="68" t="s">
        <v>1627</v>
      </c>
      <c r="B570" t="s">
        <v>641</v>
      </c>
      <c r="C570" t="s">
        <v>591</v>
      </c>
      <c r="D570" t="s">
        <v>641</v>
      </c>
    </row>
    <row r="571" spans="1:4" ht="15">
      <c r="A571" s="68" t="s">
        <v>1577</v>
      </c>
      <c r="B571" t="s">
        <v>2210</v>
      </c>
      <c r="C571" t="s">
        <v>591</v>
      </c>
      <c r="D571" t="s">
        <v>2210</v>
      </c>
    </row>
    <row r="572" spans="1:4" ht="15">
      <c r="A572" s="68" t="s">
        <v>2009</v>
      </c>
      <c r="B572" t="s">
        <v>2367</v>
      </c>
      <c r="C572" t="s">
        <v>2174</v>
      </c>
      <c r="D572" t="s">
        <v>2557</v>
      </c>
    </row>
    <row r="573" spans="1:4" ht="15">
      <c r="A573" s="68" t="s">
        <v>1858</v>
      </c>
      <c r="B573" t="s">
        <v>713</v>
      </c>
      <c r="C573" t="s">
        <v>812</v>
      </c>
      <c r="D573" t="s">
        <v>713</v>
      </c>
    </row>
    <row r="574" spans="1:4" ht="15">
      <c r="A574" s="68" t="s">
        <v>1184</v>
      </c>
      <c r="B574" t="s">
        <v>318</v>
      </c>
      <c r="C574" t="s">
        <v>305</v>
      </c>
      <c r="D574" t="s">
        <v>318</v>
      </c>
    </row>
    <row r="575" spans="1:4" ht="15">
      <c r="A575" s="68" t="s">
        <v>1074</v>
      </c>
      <c r="B575" t="s">
        <v>232</v>
      </c>
      <c r="C575" t="s">
        <v>260</v>
      </c>
      <c r="D575" t="s">
        <v>232</v>
      </c>
    </row>
    <row r="576" spans="1:4" ht="15">
      <c r="A576" s="68" t="s">
        <v>1132</v>
      </c>
      <c r="B576" t="s">
        <v>276</v>
      </c>
      <c r="C576" t="s">
        <v>260</v>
      </c>
      <c r="D576" t="s">
        <v>276</v>
      </c>
    </row>
    <row r="577" spans="1:4" ht="15">
      <c r="A577" s="68" t="s">
        <v>1890</v>
      </c>
      <c r="B577" t="s">
        <v>2368</v>
      </c>
      <c r="C577" t="s">
        <v>2558</v>
      </c>
      <c r="D577" t="s">
        <v>2558</v>
      </c>
    </row>
    <row r="578" spans="1:4" ht="15">
      <c r="A578" s="68" t="s">
        <v>989</v>
      </c>
      <c r="B578" t="s">
        <v>176</v>
      </c>
      <c r="C578" t="s">
        <v>940</v>
      </c>
      <c r="D578" t="s">
        <v>2656</v>
      </c>
    </row>
    <row r="579" spans="1:4" ht="15">
      <c r="A579" s="68" t="s">
        <v>990</v>
      </c>
      <c r="B579" t="s">
        <v>179</v>
      </c>
      <c r="C579" t="s">
        <v>940</v>
      </c>
      <c r="D579" t="s">
        <v>179</v>
      </c>
    </row>
    <row r="580" spans="1:4" ht="15">
      <c r="A580" s="68" t="s">
        <v>1707</v>
      </c>
      <c r="B580" t="s">
        <v>705</v>
      </c>
      <c r="C580" t="s">
        <v>2286</v>
      </c>
      <c r="D580" t="s">
        <v>705</v>
      </c>
    </row>
    <row r="581" spans="1:4" ht="15">
      <c r="A581" s="68" t="s">
        <v>1732</v>
      </c>
      <c r="B581" t="s">
        <v>725</v>
      </c>
      <c r="C581" t="s">
        <v>741</v>
      </c>
      <c r="D581" t="s">
        <v>725</v>
      </c>
    </row>
    <row r="582" spans="1:4" ht="15">
      <c r="A582" s="68" t="s">
        <v>1830</v>
      </c>
      <c r="B582" t="s">
        <v>799</v>
      </c>
      <c r="C582" t="s">
        <v>917</v>
      </c>
      <c r="D582" t="s">
        <v>799</v>
      </c>
    </row>
    <row r="583" spans="1:4" ht="15">
      <c r="A583" s="68" t="s">
        <v>1323</v>
      </c>
      <c r="B583" t="s">
        <v>423</v>
      </c>
      <c r="C583" t="s">
        <v>412</v>
      </c>
      <c r="D583" t="s">
        <v>423</v>
      </c>
    </row>
    <row r="584" spans="1:4" ht="15">
      <c r="A584" s="68" t="s">
        <v>1891</v>
      </c>
      <c r="B584" t="s">
        <v>2369</v>
      </c>
      <c r="C584" t="s">
        <v>2657</v>
      </c>
      <c r="D584" t="s">
        <v>2657</v>
      </c>
    </row>
    <row r="585" spans="1:4" ht="15">
      <c r="A585" s="68" t="s">
        <v>1831</v>
      </c>
      <c r="B585" t="s">
        <v>800</v>
      </c>
      <c r="C585" t="s">
        <v>2437</v>
      </c>
      <c r="D585" t="s">
        <v>800</v>
      </c>
    </row>
    <row r="586" spans="1:4" ht="15">
      <c r="A586" s="68" t="s">
        <v>1799</v>
      </c>
      <c r="B586" t="s">
        <v>779</v>
      </c>
      <c r="C586" t="s">
        <v>789</v>
      </c>
      <c r="D586" t="s">
        <v>789</v>
      </c>
    </row>
    <row r="587" spans="1:4" ht="15">
      <c r="A587" s="68" t="s">
        <v>1207</v>
      </c>
      <c r="B587" t="s">
        <v>293</v>
      </c>
      <c r="C587" t="s">
        <v>2085</v>
      </c>
      <c r="D587" t="s">
        <v>2089</v>
      </c>
    </row>
    <row r="588" spans="1:4" ht="15">
      <c r="A588" s="68" t="s">
        <v>1763</v>
      </c>
      <c r="B588" t="s">
        <v>751</v>
      </c>
      <c r="C588" t="s">
        <v>2145</v>
      </c>
      <c r="D588" t="s">
        <v>2211</v>
      </c>
    </row>
    <row r="589" spans="1:4" ht="15">
      <c r="A589" s="68" t="s">
        <v>1764</v>
      </c>
      <c r="B589" t="s">
        <v>752</v>
      </c>
      <c r="C589" t="s">
        <v>2145</v>
      </c>
      <c r="D589" t="s">
        <v>752</v>
      </c>
    </row>
    <row r="590" spans="1:4" ht="15">
      <c r="A590" s="68" t="s">
        <v>1733</v>
      </c>
      <c r="B590" t="s">
        <v>726</v>
      </c>
      <c r="C590" t="s">
        <v>943</v>
      </c>
      <c r="D590" t="s">
        <v>2142</v>
      </c>
    </row>
    <row r="591" spans="1:4" ht="15">
      <c r="A591" s="68" t="s">
        <v>1734</v>
      </c>
      <c r="B591" t="s">
        <v>727</v>
      </c>
      <c r="C591" t="s">
        <v>943</v>
      </c>
      <c r="D591" t="s">
        <v>727</v>
      </c>
    </row>
    <row r="592" spans="1:4" ht="15">
      <c r="A592" s="68" t="s">
        <v>1859</v>
      </c>
      <c r="B592" t="s">
        <v>821</v>
      </c>
      <c r="C592" t="s">
        <v>2158</v>
      </c>
      <c r="D592" t="s">
        <v>821</v>
      </c>
    </row>
    <row r="593" spans="1:4" ht="15">
      <c r="A593" s="68" t="s">
        <v>1039</v>
      </c>
      <c r="B593" t="s">
        <v>219</v>
      </c>
      <c r="C593" t="s">
        <v>2481</v>
      </c>
      <c r="D593" t="s">
        <v>2658</v>
      </c>
    </row>
    <row r="594" spans="1:4" ht="15">
      <c r="A594" s="68" t="s">
        <v>1040</v>
      </c>
      <c r="B594" t="s">
        <v>208</v>
      </c>
      <c r="C594" t="s">
        <v>193</v>
      </c>
      <c r="D594" t="s">
        <v>2659</v>
      </c>
    </row>
    <row r="595" spans="1:4" ht="15">
      <c r="A595" s="68" t="s">
        <v>1373</v>
      </c>
      <c r="B595" t="s">
        <v>461</v>
      </c>
      <c r="C595" t="s">
        <v>477</v>
      </c>
      <c r="D595" t="s">
        <v>461</v>
      </c>
    </row>
    <row r="596" spans="1:4" ht="15">
      <c r="A596" s="68" t="s">
        <v>1922</v>
      </c>
      <c r="B596" t="s">
        <v>868</v>
      </c>
      <c r="C596" t="s">
        <v>2164</v>
      </c>
      <c r="D596" t="s">
        <v>2559</v>
      </c>
    </row>
    <row r="597" spans="1:4" ht="15">
      <c r="A597" s="68" t="s">
        <v>1324</v>
      </c>
      <c r="B597" t="s">
        <v>424</v>
      </c>
      <c r="C597" t="s">
        <v>427</v>
      </c>
      <c r="D597" t="s">
        <v>424</v>
      </c>
    </row>
    <row r="598" spans="1:4" ht="15">
      <c r="A598" s="68" t="s">
        <v>1041</v>
      </c>
      <c r="B598" t="s">
        <v>220</v>
      </c>
      <c r="C598" t="s">
        <v>2481</v>
      </c>
      <c r="D598" t="s">
        <v>2073</v>
      </c>
    </row>
    <row r="599" spans="1:4" ht="15">
      <c r="A599" s="68" t="s">
        <v>2010</v>
      </c>
      <c r="B599" t="s">
        <v>934</v>
      </c>
      <c r="C599" t="s">
        <v>2135</v>
      </c>
      <c r="D599" t="s">
        <v>2135</v>
      </c>
    </row>
    <row r="600" spans="1:4" ht="15">
      <c r="A600" s="68" t="s">
        <v>1923</v>
      </c>
      <c r="B600" t="s">
        <v>869</v>
      </c>
      <c r="C600" t="s">
        <v>860</v>
      </c>
      <c r="D600" t="s">
        <v>869</v>
      </c>
    </row>
    <row r="601" spans="1:4" ht="15">
      <c r="A601" s="68" t="s">
        <v>991</v>
      </c>
      <c r="B601" t="s">
        <v>180</v>
      </c>
      <c r="C601" t="s">
        <v>940</v>
      </c>
      <c r="D601" t="s">
        <v>2660</v>
      </c>
    </row>
    <row r="602" spans="1:4" ht="15">
      <c r="A602" s="68" t="s">
        <v>1431</v>
      </c>
      <c r="B602" t="s">
        <v>499</v>
      </c>
      <c r="C602" t="s">
        <v>593</v>
      </c>
      <c r="D602" t="s">
        <v>499</v>
      </c>
    </row>
    <row r="603" spans="1:4" ht="15">
      <c r="A603" s="68" t="s">
        <v>2011</v>
      </c>
      <c r="B603" t="s">
        <v>2370</v>
      </c>
      <c r="C603" t="s">
        <v>849</v>
      </c>
      <c r="D603" t="s">
        <v>2560</v>
      </c>
    </row>
    <row r="604" spans="1:4" ht="15">
      <c r="A604" s="68" t="s">
        <v>1924</v>
      </c>
      <c r="B604" t="s">
        <v>2357</v>
      </c>
      <c r="C604" t="s">
        <v>2124</v>
      </c>
      <c r="D604" t="s">
        <v>2438</v>
      </c>
    </row>
    <row r="605" spans="1:4" ht="15">
      <c r="A605" s="68" t="s">
        <v>1208</v>
      </c>
      <c r="B605" t="s">
        <v>335</v>
      </c>
      <c r="C605" t="s">
        <v>2561</v>
      </c>
      <c r="D605" t="s">
        <v>335</v>
      </c>
    </row>
    <row r="606" spans="1:4" ht="15">
      <c r="A606" s="68" t="s">
        <v>1464</v>
      </c>
      <c r="B606" t="s">
        <v>522</v>
      </c>
      <c r="C606" t="s">
        <v>853</v>
      </c>
      <c r="D606" t="s">
        <v>2562</v>
      </c>
    </row>
    <row r="607" spans="1:4" ht="15">
      <c r="A607" s="68" t="s">
        <v>1465</v>
      </c>
      <c r="B607" t="s">
        <v>523</v>
      </c>
      <c r="C607" t="s">
        <v>853</v>
      </c>
      <c r="D607" t="s">
        <v>523</v>
      </c>
    </row>
    <row r="608" spans="1:4" ht="15">
      <c r="A608" s="68" t="s">
        <v>1466</v>
      </c>
      <c r="B608" t="s">
        <v>524</v>
      </c>
      <c r="C608" t="s">
        <v>853</v>
      </c>
      <c r="D608" t="s">
        <v>524</v>
      </c>
    </row>
    <row r="609" spans="1:4" ht="15">
      <c r="A609" s="68" t="s">
        <v>1925</v>
      </c>
      <c r="B609" t="s">
        <v>870</v>
      </c>
      <c r="C609" t="s">
        <v>899</v>
      </c>
      <c r="D609" t="s">
        <v>870</v>
      </c>
    </row>
    <row r="610" spans="1:4" ht="15">
      <c r="A610" s="68" t="s">
        <v>1963</v>
      </c>
      <c r="B610" t="s">
        <v>901</v>
      </c>
      <c r="C610" t="s">
        <v>899</v>
      </c>
      <c r="D610" t="s">
        <v>901</v>
      </c>
    </row>
    <row r="611" spans="1:4" ht="15">
      <c r="A611" s="68" t="s">
        <v>1650</v>
      </c>
      <c r="B611" t="s">
        <v>661</v>
      </c>
      <c r="C611" t="s">
        <v>651</v>
      </c>
      <c r="D611" t="s">
        <v>661</v>
      </c>
    </row>
    <row r="612" spans="1:4" ht="15">
      <c r="A612" s="68" t="s">
        <v>1964</v>
      </c>
      <c r="B612" t="s">
        <v>314</v>
      </c>
      <c r="C612" t="s">
        <v>2168</v>
      </c>
      <c r="D612" t="s">
        <v>2168</v>
      </c>
    </row>
    <row r="613" spans="1:4" ht="15">
      <c r="A613" s="68" t="s">
        <v>1965</v>
      </c>
      <c r="B613" t="s">
        <v>2371</v>
      </c>
      <c r="C613" t="s">
        <v>2168</v>
      </c>
      <c r="D613" t="s">
        <v>2563</v>
      </c>
    </row>
    <row r="614" spans="1:4" ht="15">
      <c r="A614" s="68" t="s">
        <v>1144</v>
      </c>
      <c r="B614" t="s">
        <v>287</v>
      </c>
      <c r="C614" t="s">
        <v>924</v>
      </c>
      <c r="D614" t="s">
        <v>2212</v>
      </c>
    </row>
    <row r="615" spans="1:4" ht="15">
      <c r="A615" s="68" t="s">
        <v>1185</v>
      </c>
      <c r="B615" t="s">
        <v>319</v>
      </c>
      <c r="C615" t="s">
        <v>305</v>
      </c>
      <c r="D615" t="s">
        <v>319</v>
      </c>
    </row>
    <row r="616" spans="1:4" ht="15">
      <c r="A616" s="68" t="s">
        <v>1186</v>
      </c>
      <c r="B616" t="s">
        <v>320</v>
      </c>
      <c r="C616" t="s">
        <v>305</v>
      </c>
      <c r="D616" t="s">
        <v>2661</v>
      </c>
    </row>
    <row r="617" spans="1:4" ht="15">
      <c r="A617" s="68" t="s">
        <v>1145</v>
      </c>
      <c r="B617" t="s">
        <v>288</v>
      </c>
      <c r="C617" t="s">
        <v>2060</v>
      </c>
      <c r="D617" t="s">
        <v>2564</v>
      </c>
    </row>
    <row r="618" spans="1:4" ht="15">
      <c r="A618" s="68" t="s">
        <v>1146</v>
      </c>
      <c r="B618" t="s">
        <v>289</v>
      </c>
      <c r="C618" t="s">
        <v>2060</v>
      </c>
      <c r="D618" t="s">
        <v>289</v>
      </c>
    </row>
    <row r="619" spans="1:4" ht="15">
      <c r="A619" s="68" t="s">
        <v>1285</v>
      </c>
      <c r="B619" t="s">
        <v>392</v>
      </c>
      <c r="C619" t="s">
        <v>384</v>
      </c>
      <c r="D619" t="s">
        <v>392</v>
      </c>
    </row>
    <row r="620" spans="1:4" ht="15">
      <c r="A620" s="68" t="s">
        <v>1765</v>
      </c>
      <c r="B620" t="s">
        <v>753</v>
      </c>
      <c r="C620" t="s">
        <v>743</v>
      </c>
      <c r="D620" t="s">
        <v>753</v>
      </c>
    </row>
    <row r="621" spans="1:4" ht="15">
      <c r="A621" s="68" t="s">
        <v>1892</v>
      </c>
      <c r="B621" t="s">
        <v>2372</v>
      </c>
      <c r="C621" t="s">
        <v>832</v>
      </c>
      <c r="D621" t="s">
        <v>2565</v>
      </c>
    </row>
    <row r="622" spans="1:4" ht="15">
      <c r="A622" s="68" t="s">
        <v>1304</v>
      </c>
      <c r="B622" t="s">
        <v>409</v>
      </c>
      <c r="C622" t="s">
        <v>2099</v>
      </c>
      <c r="D622" t="s">
        <v>409</v>
      </c>
    </row>
    <row r="623" spans="1:4" ht="15">
      <c r="A623" s="68" t="s">
        <v>1147</v>
      </c>
      <c r="B623" t="s">
        <v>2373</v>
      </c>
      <c r="C623" t="s">
        <v>2463</v>
      </c>
      <c r="D623" t="s">
        <v>2566</v>
      </c>
    </row>
    <row r="624" spans="1:4" ht="15">
      <c r="A624" s="68" t="s">
        <v>1148</v>
      </c>
      <c r="B624" t="s">
        <v>290</v>
      </c>
      <c r="C624" t="s">
        <v>2463</v>
      </c>
      <c r="D624" t="s">
        <v>2082</v>
      </c>
    </row>
    <row r="625" spans="1:4" ht="15">
      <c r="A625" s="68" t="s">
        <v>1325</v>
      </c>
      <c r="B625" t="s">
        <v>425</v>
      </c>
      <c r="C625" t="s">
        <v>413</v>
      </c>
      <c r="D625" t="s">
        <v>425</v>
      </c>
    </row>
    <row r="626" spans="1:4" ht="15">
      <c r="A626" s="68" t="s">
        <v>1326</v>
      </c>
      <c r="B626" t="s">
        <v>426</v>
      </c>
      <c r="C626" t="s">
        <v>413</v>
      </c>
      <c r="D626" t="s">
        <v>426</v>
      </c>
    </row>
    <row r="627" spans="1:4" ht="15">
      <c r="A627" s="68" t="s">
        <v>1342</v>
      </c>
      <c r="B627" t="s">
        <v>439</v>
      </c>
      <c r="C627" t="s">
        <v>435</v>
      </c>
      <c r="D627" t="s">
        <v>439</v>
      </c>
    </row>
    <row r="628" spans="1:4" ht="15">
      <c r="A628" s="68" t="s">
        <v>1408</v>
      </c>
      <c r="B628" t="s">
        <v>486</v>
      </c>
      <c r="C628" t="s">
        <v>2443</v>
      </c>
      <c r="D628" t="s">
        <v>486</v>
      </c>
    </row>
    <row r="629" spans="1:4" ht="15">
      <c r="A629" s="68" t="s">
        <v>1409</v>
      </c>
      <c r="B629" t="s">
        <v>487</v>
      </c>
      <c r="C629" t="s">
        <v>2443</v>
      </c>
      <c r="D629" t="s">
        <v>487</v>
      </c>
    </row>
    <row r="630" spans="1:4" ht="15">
      <c r="A630" s="68" t="s">
        <v>1149</v>
      </c>
      <c r="B630" t="s">
        <v>291</v>
      </c>
      <c r="C630" t="s">
        <v>2567</v>
      </c>
      <c r="D630" t="s">
        <v>291</v>
      </c>
    </row>
    <row r="631" spans="1:4" ht="15">
      <c r="A631" s="68" t="s">
        <v>1926</v>
      </c>
      <c r="B631" t="s">
        <v>2374</v>
      </c>
      <c r="C631" t="s">
        <v>2166</v>
      </c>
      <c r="D631" t="s">
        <v>2568</v>
      </c>
    </row>
    <row r="632" spans="1:4" ht="15">
      <c r="A632" s="68" t="s">
        <v>1075</v>
      </c>
      <c r="B632" t="s">
        <v>2375</v>
      </c>
      <c r="C632" t="s">
        <v>2439</v>
      </c>
      <c r="D632" t="s">
        <v>2662</v>
      </c>
    </row>
    <row r="633" spans="1:4" ht="15">
      <c r="A633" s="68" t="s">
        <v>1076</v>
      </c>
      <c r="B633" t="s">
        <v>233</v>
      </c>
      <c r="C633" t="s">
        <v>2439</v>
      </c>
      <c r="D633" t="s">
        <v>233</v>
      </c>
    </row>
    <row r="634" spans="1:4" ht="15">
      <c r="A634" s="68" t="s">
        <v>1766</v>
      </c>
      <c r="B634" t="s">
        <v>2376</v>
      </c>
      <c r="C634" t="s">
        <v>2145</v>
      </c>
      <c r="D634" t="s">
        <v>2663</v>
      </c>
    </row>
    <row r="635" spans="1:4" ht="15">
      <c r="A635" s="68" t="s">
        <v>1077</v>
      </c>
      <c r="B635" t="s">
        <v>234</v>
      </c>
      <c r="C635" t="s">
        <v>278</v>
      </c>
      <c r="D635" t="s">
        <v>2569</v>
      </c>
    </row>
    <row r="636" spans="1:4" ht="15">
      <c r="A636" s="68" t="s">
        <v>1525</v>
      </c>
      <c r="B636" t="s">
        <v>568</v>
      </c>
      <c r="C636" t="s">
        <v>949</v>
      </c>
      <c r="D636" t="s">
        <v>568</v>
      </c>
    </row>
    <row r="637" spans="1:4" ht="15">
      <c r="A637" s="68" t="s">
        <v>1042</v>
      </c>
      <c r="B637" t="s">
        <v>549</v>
      </c>
      <c r="C637" t="s">
        <v>2064</v>
      </c>
      <c r="D637" t="s">
        <v>2664</v>
      </c>
    </row>
    <row r="638" spans="1:4" ht="15">
      <c r="A638" s="68" t="s">
        <v>1832</v>
      </c>
      <c r="B638" t="s">
        <v>801</v>
      </c>
      <c r="C638" t="s">
        <v>917</v>
      </c>
      <c r="D638" t="s">
        <v>801</v>
      </c>
    </row>
    <row r="639" spans="1:4" ht="15">
      <c r="A639" s="68" t="s">
        <v>1043</v>
      </c>
      <c r="B639" t="s">
        <v>968</v>
      </c>
      <c r="C639" t="s">
        <v>2069</v>
      </c>
      <c r="D639" t="s">
        <v>2213</v>
      </c>
    </row>
    <row r="640" spans="1:4" ht="15">
      <c r="A640" s="68" t="s">
        <v>2047</v>
      </c>
      <c r="B640" t="s">
        <v>960</v>
      </c>
      <c r="C640" t="s">
        <v>938</v>
      </c>
      <c r="D640" t="s">
        <v>960</v>
      </c>
    </row>
    <row r="641" spans="1:4" ht="15">
      <c r="A641" s="68" t="s">
        <v>1305</v>
      </c>
      <c r="B641" t="s">
        <v>2244</v>
      </c>
      <c r="C641" t="s">
        <v>2101</v>
      </c>
      <c r="D641" t="s">
        <v>2665</v>
      </c>
    </row>
    <row r="642" spans="1:4" ht="15">
      <c r="A642" s="68" t="s">
        <v>1013</v>
      </c>
      <c r="B642" t="s">
        <v>199</v>
      </c>
      <c r="C642" t="s">
        <v>172</v>
      </c>
      <c r="D642" t="s">
        <v>2066</v>
      </c>
    </row>
    <row r="643" spans="1:4" ht="15">
      <c r="A643" s="68" t="s">
        <v>1044</v>
      </c>
      <c r="B643" t="s">
        <v>969</v>
      </c>
      <c r="C643" t="s">
        <v>2501</v>
      </c>
      <c r="D643" t="s">
        <v>2570</v>
      </c>
    </row>
    <row r="644" spans="1:4" ht="15">
      <c r="A644" s="68" t="s">
        <v>1685</v>
      </c>
      <c r="B644" t="s">
        <v>688</v>
      </c>
      <c r="C644" t="s">
        <v>682</v>
      </c>
      <c r="D644" t="s">
        <v>2571</v>
      </c>
    </row>
    <row r="645" spans="1:4" ht="15">
      <c r="A645" s="68" t="s">
        <v>1374</v>
      </c>
      <c r="B645" t="s">
        <v>2377</v>
      </c>
      <c r="C645" t="s">
        <v>477</v>
      </c>
      <c r="D645" t="s">
        <v>2572</v>
      </c>
    </row>
    <row r="646" spans="1:4" ht="15">
      <c r="A646" s="68" t="s">
        <v>1375</v>
      </c>
      <c r="B646" t="s">
        <v>462</v>
      </c>
      <c r="C646" t="s">
        <v>477</v>
      </c>
      <c r="D646" t="s">
        <v>2111</v>
      </c>
    </row>
    <row r="647" spans="1:4" ht="15">
      <c r="A647" s="68" t="s">
        <v>2012</v>
      </c>
      <c r="B647" t="s">
        <v>353</v>
      </c>
      <c r="C647" t="s">
        <v>2095</v>
      </c>
      <c r="D647" t="s">
        <v>353</v>
      </c>
    </row>
    <row r="648" spans="1:4" ht="15">
      <c r="A648" s="68" t="s">
        <v>2013</v>
      </c>
      <c r="B648" t="s">
        <v>935</v>
      </c>
      <c r="C648" t="s">
        <v>2453</v>
      </c>
      <c r="D648" t="s">
        <v>232</v>
      </c>
    </row>
    <row r="649" spans="1:4" ht="15">
      <c r="A649" s="68" t="s">
        <v>1286</v>
      </c>
      <c r="B649" t="s">
        <v>393</v>
      </c>
      <c r="C649" t="s">
        <v>2482</v>
      </c>
      <c r="D649" t="s">
        <v>393</v>
      </c>
    </row>
    <row r="650" spans="1:4" ht="15">
      <c r="A650" s="68" t="s">
        <v>1432</v>
      </c>
      <c r="B650" t="s">
        <v>2378</v>
      </c>
      <c r="C650" t="s">
        <v>2496</v>
      </c>
      <c r="D650" t="s">
        <v>2121</v>
      </c>
    </row>
    <row r="651" spans="1:4" ht="15">
      <c r="A651" s="68" t="s">
        <v>1433</v>
      </c>
      <c r="B651" t="s">
        <v>500</v>
      </c>
      <c r="C651" t="s">
        <v>2496</v>
      </c>
      <c r="D651" t="s">
        <v>500</v>
      </c>
    </row>
    <row r="652" spans="1:4" ht="15">
      <c r="A652" s="68" t="s">
        <v>1434</v>
      </c>
      <c r="B652" t="s">
        <v>501</v>
      </c>
      <c r="C652" t="s">
        <v>2496</v>
      </c>
      <c r="D652" t="s">
        <v>501</v>
      </c>
    </row>
    <row r="653" spans="1:4" ht="15">
      <c r="A653" s="68" t="s">
        <v>1488</v>
      </c>
      <c r="B653" t="s">
        <v>542</v>
      </c>
      <c r="C653" t="s">
        <v>939</v>
      </c>
      <c r="D653" t="s">
        <v>542</v>
      </c>
    </row>
    <row r="654" spans="1:4" ht="15">
      <c r="A654" s="68" t="s">
        <v>1489</v>
      </c>
      <c r="B654" t="s">
        <v>502</v>
      </c>
      <c r="C654" t="s">
        <v>939</v>
      </c>
      <c r="D654" t="s">
        <v>502</v>
      </c>
    </row>
    <row r="655" spans="1:4" ht="15">
      <c r="A655" s="68" t="s">
        <v>1490</v>
      </c>
      <c r="B655" t="s">
        <v>214</v>
      </c>
      <c r="C655" t="s">
        <v>939</v>
      </c>
      <c r="D655" t="s">
        <v>214</v>
      </c>
    </row>
    <row r="656" spans="1:4" ht="15">
      <c r="A656" s="68" t="s">
        <v>992</v>
      </c>
      <c r="B656" t="s">
        <v>181</v>
      </c>
      <c r="C656" t="s">
        <v>2061</v>
      </c>
      <c r="D656" t="s">
        <v>181</v>
      </c>
    </row>
    <row r="657" spans="1:4" ht="15">
      <c r="A657" s="68" t="s">
        <v>1628</v>
      </c>
      <c r="B657" t="s">
        <v>2379</v>
      </c>
      <c r="C657" t="s">
        <v>591</v>
      </c>
      <c r="D657" t="s">
        <v>2573</v>
      </c>
    </row>
    <row r="658" spans="1:4" ht="15">
      <c r="A658" s="68" t="s">
        <v>1767</v>
      </c>
      <c r="B658" t="s">
        <v>754</v>
      </c>
      <c r="C658" t="s">
        <v>2521</v>
      </c>
      <c r="D658" t="s">
        <v>754</v>
      </c>
    </row>
    <row r="659" spans="1:4" ht="15">
      <c r="A659" s="68" t="s">
        <v>1578</v>
      </c>
      <c r="B659" t="s">
        <v>604</v>
      </c>
      <c r="C659" t="s">
        <v>591</v>
      </c>
      <c r="D659" t="s">
        <v>604</v>
      </c>
    </row>
    <row r="660" spans="1:4" ht="15">
      <c r="A660" s="68" t="s">
        <v>1629</v>
      </c>
      <c r="B660" t="s">
        <v>642</v>
      </c>
      <c r="C660" t="s">
        <v>591</v>
      </c>
      <c r="D660" t="s">
        <v>642</v>
      </c>
    </row>
    <row r="661" spans="1:4" ht="15">
      <c r="A661" s="68" t="s">
        <v>1651</v>
      </c>
      <c r="B661" t="s">
        <v>662</v>
      </c>
      <c r="C661" t="s">
        <v>2460</v>
      </c>
      <c r="D661" t="s">
        <v>662</v>
      </c>
    </row>
    <row r="662" spans="1:4" ht="15">
      <c r="A662" s="68" t="s">
        <v>1652</v>
      </c>
      <c r="B662" t="s">
        <v>663</v>
      </c>
      <c r="C662" t="s">
        <v>2460</v>
      </c>
      <c r="D662" t="s">
        <v>663</v>
      </c>
    </row>
    <row r="663" spans="1:4" ht="15">
      <c r="A663" s="68" t="s">
        <v>1708</v>
      </c>
      <c r="B663" t="s">
        <v>706</v>
      </c>
      <c r="C663" t="s">
        <v>698</v>
      </c>
      <c r="D663" t="s">
        <v>706</v>
      </c>
    </row>
    <row r="664" spans="1:4" ht="15">
      <c r="A664" s="68" t="s">
        <v>1709</v>
      </c>
      <c r="B664" t="s">
        <v>707</v>
      </c>
      <c r="C664" t="s">
        <v>698</v>
      </c>
      <c r="D664" t="s">
        <v>707</v>
      </c>
    </row>
    <row r="665" spans="1:4" ht="15">
      <c r="A665" s="68" t="s">
        <v>1526</v>
      </c>
      <c r="B665" t="s">
        <v>569</v>
      </c>
      <c r="C665" t="s">
        <v>2126</v>
      </c>
      <c r="D665" t="s">
        <v>2666</v>
      </c>
    </row>
    <row r="666" spans="1:4" ht="15">
      <c r="A666" s="68" t="s">
        <v>1014</v>
      </c>
      <c r="B666" t="s">
        <v>200</v>
      </c>
      <c r="C666" t="s">
        <v>195</v>
      </c>
      <c r="D666" t="s">
        <v>200</v>
      </c>
    </row>
    <row r="667" spans="1:4" ht="15">
      <c r="A667" s="68" t="s">
        <v>1547</v>
      </c>
      <c r="B667" t="s">
        <v>585</v>
      </c>
      <c r="C667" t="s">
        <v>2440</v>
      </c>
      <c r="D667" t="s">
        <v>585</v>
      </c>
    </row>
    <row r="668" spans="1:4" ht="15">
      <c r="A668" s="68" t="s">
        <v>1735</v>
      </c>
      <c r="B668" t="s">
        <v>728</v>
      </c>
      <c r="C668" t="s">
        <v>943</v>
      </c>
      <c r="D668" t="s">
        <v>2214</v>
      </c>
    </row>
    <row r="669" spans="1:4" ht="15">
      <c r="A669" s="68" t="s">
        <v>1768</v>
      </c>
      <c r="B669" t="s">
        <v>755</v>
      </c>
      <c r="C669" t="s">
        <v>943</v>
      </c>
      <c r="D669" t="s">
        <v>2215</v>
      </c>
    </row>
    <row r="670" spans="1:4" ht="15">
      <c r="A670" s="68" t="s">
        <v>1630</v>
      </c>
      <c r="B670" t="s">
        <v>643</v>
      </c>
      <c r="C670" t="s">
        <v>2134</v>
      </c>
      <c r="D670" t="s">
        <v>643</v>
      </c>
    </row>
    <row r="671" spans="1:4" ht="15">
      <c r="A671" s="68" t="s">
        <v>1078</v>
      </c>
      <c r="B671" t="s">
        <v>235</v>
      </c>
      <c r="C671" t="s">
        <v>2439</v>
      </c>
      <c r="D671" t="s">
        <v>2216</v>
      </c>
    </row>
    <row r="672" spans="1:4" ht="15">
      <c r="A672" s="68" t="s">
        <v>1079</v>
      </c>
      <c r="B672" t="s">
        <v>236</v>
      </c>
      <c r="C672" t="s">
        <v>2439</v>
      </c>
      <c r="D672" t="s">
        <v>236</v>
      </c>
    </row>
    <row r="673" spans="1:4" ht="15">
      <c r="A673" s="68" t="s">
        <v>1631</v>
      </c>
      <c r="B673" t="s">
        <v>2380</v>
      </c>
      <c r="C673" t="s">
        <v>591</v>
      </c>
      <c r="D673" t="s">
        <v>2574</v>
      </c>
    </row>
    <row r="674" spans="1:4" ht="15">
      <c r="A674" s="68" t="s">
        <v>1209</v>
      </c>
      <c r="B674" t="s">
        <v>244</v>
      </c>
      <c r="C674" t="s">
        <v>2088</v>
      </c>
      <c r="D674" t="s">
        <v>244</v>
      </c>
    </row>
    <row r="675" spans="1:4" ht="15">
      <c r="A675" s="68" t="s">
        <v>1527</v>
      </c>
      <c r="B675" t="s">
        <v>570</v>
      </c>
      <c r="C675" t="s">
        <v>577</v>
      </c>
      <c r="D675" t="s">
        <v>570</v>
      </c>
    </row>
    <row r="676" spans="1:4" ht="15">
      <c r="A676" s="68" t="s">
        <v>1710</v>
      </c>
      <c r="B676" t="s">
        <v>708</v>
      </c>
      <c r="C676" t="s">
        <v>2460</v>
      </c>
      <c r="D676" t="s">
        <v>2217</v>
      </c>
    </row>
    <row r="677" spans="1:4" ht="15">
      <c r="A677" s="68" t="s">
        <v>1602</v>
      </c>
      <c r="B677" t="s">
        <v>625</v>
      </c>
      <c r="C677" t="s">
        <v>2132</v>
      </c>
      <c r="D677" t="s">
        <v>625</v>
      </c>
    </row>
    <row r="678" spans="1:4" ht="15">
      <c r="A678" s="68" t="s">
        <v>1800</v>
      </c>
      <c r="B678" t="s">
        <v>780</v>
      </c>
      <c r="C678" t="s">
        <v>789</v>
      </c>
      <c r="D678" t="s">
        <v>2218</v>
      </c>
    </row>
    <row r="679" spans="1:4" ht="15">
      <c r="A679" s="68" t="s">
        <v>993</v>
      </c>
      <c r="B679" t="s">
        <v>182</v>
      </c>
      <c r="C679" t="s">
        <v>940</v>
      </c>
      <c r="D679" t="s">
        <v>2219</v>
      </c>
    </row>
    <row r="680" spans="1:4" ht="15">
      <c r="A680" s="68" t="s">
        <v>1893</v>
      </c>
      <c r="B680" t="s">
        <v>844</v>
      </c>
      <c r="C680" t="s">
        <v>849</v>
      </c>
      <c r="D680" t="s">
        <v>844</v>
      </c>
    </row>
    <row r="681" spans="1:4" ht="15">
      <c r="A681" s="68" t="s">
        <v>1894</v>
      </c>
      <c r="B681" t="s">
        <v>845</v>
      </c>
      <c r="C681" t="s">
        <v>2453</v>
      </c>
      <c r="D681" t="s">
        <v>845</v>
      </c>
    </row>
    <row r="682" spans="1:4" ht="15">
      <c r="A682" s="68" t="s">
        <v>1927</v>
      </c>
      <c r="B682" t="s">
        <v>871</v>
      </c>
      <c r="C682" t="s">
        <v>2124</v>
      </c>
      <c r="D682" t="s">
        <v>871</v>
      </c>
    </row>
    <row r="683" spans="1:4" ht="15">
      <c r="A683" s="68" t="s">
        <v>1928</v>
      </c>
      <c r="B683" t="s">
        <v>872</v>
      </c>
      <c r="C683" t="s">
        <v>2124</v>
      </c>
      <c r="D683" t="s">
        <v>872</v>
      </c>
    </row>
    <row r="684" spans="1:4" ht="15">
      <c r="A684" s="68" t="s">
        <v>1467</v>
      </c>
      <c r="B684" t="s">
        <v>525</v>
      </c>
      <c r="C684" t="s">
        <v>853</v>
      </c>
      <c r="D684" t="s">
        <v>525</v>
      </c>
    </row>
    <row r="685" spans="1:4" ht="15">
      <c r="A685" s="68" t="s">
        <v>1860</v>
      </c>
      <c r="B685" t="s">
        <v>2381</v>
      </c>
      <c r="C685" t="s">
        <v>2575</v>
      </c>
      <c r="D685" t="s">
        <v>2575</v>
      </c>
    </row>
    <row r="686" spans="1:4" ht="15">
      <c r="A686" s="68" t="s">
        <v>1861</v>
      </c>
      <c r="B686" t="s">
        <v>822</v>
      </c>
      <c r="C686" t="s">
        <v>2451</v>
      </c>
      <c r="D686" t="s">
        <v>822</v>
      </c>
    </row>
    <row r="687" spans="1:4" ht="15">
      <c r="A687" s="68" t="s">
        <v>1653</v>
      </c>
      <c r="B687" t="s">
        <v>664</v>
      </c>
      <c r="C687" t="s">
        <v>651</v>
      </c>
      <c r="D687" t="s">
        <v>664</v>
      </c>
    </row>
    <row r="688" spans="1:4" ht="15">
      <c r="A688" s="68" t="s">
        <v>1632</v>
      </c>
      <c r="B688" t="s">
        <v>644</v>
      </c>
      <c r="C688" t="s">
        <v>2134</v>
      </c>
      <c r="D688" t="s">
        <v>644</v>
      </c>
    </row>
    <row r="689" spans="1:4" ht="15">
      <c r="A689" s="68" t="s">
        <v>1287</v>
      </c>
      <c r="B689" t="s">
        <v>2382</v>
      </c>
      <c r="C689" t="s">
        <v>2498</v>
      </c>
      <c r="D689" t="s">
        <v>2498</v>
      </c>
    </row>
    <row r="690" spans="1:4" ht="15">
      <c r="A690" s="68" t="s">
        <v>1327</v>
      </c>
      <c r="B690" t="s">
        <v>2383</v>
      </c>
      <c r="C690" t="s">
        <v>427</v>
      </c>
      <c r="D690" t="s">
        <v>2667</v>
      </c>
    </row>
    <row r="691" spans="1:4" ht="15">
      <c r="A691" s="68" t="s">
        <v>1259</v>
      </c>
      <c r="B691" t="s">
        <v>373</v>
      </c>
      <c r="C691" t="s">
        <v>2456</v>
      </c>
      <c r="D691" t="s">
        <v>373</v>
      </c>
    </row>
    <row r="692" spans="1:4" ht="15">
      <c r="A692" s="68" t="s">
        <v>1238</v>
      </c>
      <c r="B692" t="s">
        <v>356</v>
      </c>
      <c r="C692" t="s">
        <v>2095</v>
      </c>
      <c r="D692" t="s">
        <v>356</v>
      </c>
    </row>
    <row r="693" spans="1:4" ht="15">
      <c r="A693" s="68" t="s">
        <v>1966</v>
      </c>
      <c r="B693" t="s">
        <v>902</v>
      </c>
      <c r="C693" t="s">
        <v>2459</v>
      </c>
      <c r="D693" t="s">
        <v>2459</v>
      </c>
    </row>
    <row r="694" spans="1:4" ht="15">
      <c r="A694" s="68" t="s">
        <v>1260</v>
      </c>
      <c r="B694" t="s">
        <v>374</v>
      </c>
      <c r="C694" t="s">
        <v>364</v>
      </c>
      <c r="D694" t="s">
        <v>374</v>
      </c>
    </row>
    <row r="695" spans="1:4" ht="15">
      <c r="A695" s="68" t="s">
        <v>1150</v>
      </c>
      <c r="B695" t="s">
        <v>292</v>
      </c>
      <c r="C695" t="s">
        <v>2060</v>
      </c>
      <c r="D695" t="s">
        <v>2220</v>
      </c>
    </row>
    <row r="696" spans="1:4" ht="15">
      <c r="A696" s="68" t="s">
        <v>1151</v>
      </c>
      <c r="B696" t="s">
        <v>293</v>
      </c>
      <c r="C696" t="s">
        <v>2060</v>
      </c>
      <c r="D696" t="s">
        <v>293</v>
      </c>
    </row>
    <row r="697" spans="1:4" ht="15">
      <c r="A697" s="68" t="s">
        <v>1239</v>
      </c>
      <c r="B697" t="s">
        <v>357</v>
      </c>
      <c r="C697" t="s">
        <v>350</v>
      </c>
      <c r="D697" t="s">
        <v>357</v>
      </c>
    </row>
    <row r="698" spans="1:4" ht="15">
      <c r="A698" s="68" t="s">
        <v>1491</v>
      </c>
      <c r="B698" t="s">
        <v>2055</v>
      </c>
      <c r="C698" t="s">
        <v>832</v>
      </c>
      <c r="D698" t="s">
        <v>2055</v>
      </c>
    </row>
    <row r="699" spans="1:4" ht="15">
      <c r="A699" s="68" t="s">
        <v>994</v>
      </c>
      <c r="B699" t="s">
        <v>183</v>
      </c>
      <c r="C699" t="s">
        <v>2062</v>
      </c>
      <c r="D699" t="s">
        <v>183</v>
      </c>
    </row>
    <row r="700" spans="1:4" ht="15">
      <c r="A700" s="68" t="s">
        <v>1435</v>
      </c>
      <c r="B700" t="s">
        <v>2384</v>
      </c>
      <c r="C700" t="s">
        <v>2116</v>
      </c>
      <c r="D700" t="s">
        <v>2668</v>
      </c>
    </row>
    <row r="701" spans="1:4" ht="15">
      <c r="A701" s="68" t="s">
        <v>1107</v>
      </c>
      <c r="B701" t="s">
        <v>254</v>
      </c>
      <c r="C701" t="s">
        <v>2076</v>
      </c>
      <c r="D701" t="s">
        <v>254</v>
      </c>
    </row>
    <row r="702" spans="1:4" ht="15">
      <c r="A702" s="68" t="s">
        <v>1343</v>
      </c>
      <c r="B702" t="s">
        <v>2385</v>
      </c>
      <c r="C702" t="s">
        <v>2444</v>
      </c>
      <c r="D702" t="s">
        <v>2576</v>
      </c>
    </row>
    <row r="703" spans="1:4" ht="15">
      <c r="A703" s="68" t="s">
        <v>1344</v>
      </c>
      <c r="B703" t="s">
        <v>440</v>
      </c>
      <c r="C703" t="s">
        <v>2444</v>
      </c>
      <c r="D703" t="s">
        <v>440</v>
      </c>
    </row>
    <row r="704" spans="1:4" ht="15">
      <c r="A704" s="68" t="s">
        <v>1967</v>
      </c>
      <c r="B704" t="s">
        <v>903</v>
      </c>
      <c r="C704" t="s">
        <v>2457</v>
      </c>
      <c r="D704" t="s">
        <v>2170</v>
      </c>
    </row>
    <row r="705" spans="1:4" ht="15">
      <c r="A705" s="68" t="s">
        <v>1410</v>
      </c>
      <c r="B705" t="s">
        <v>488</v>
      </c>
      <c r="C705" t="s">
        <v>2443</v>
      </c>
      <c r="D705" t="s">
        <v>488</v>
      </c>
    </row>
    <row r="706" spans="1:4" ht="15">
      <c r="A706" s="68" t="s">
        <v>1968</v>
      </c>
      <c r="B706" t="s">
        <v>2386</v>
      </c>
      <c r="C706" t="s">
        <v>2171</v>
      </c>
      <c r="D706" t="s">
        <v>2577</v>
      </c>
    </row>
    <row r="707" spans="1:4" ht="15">
      <c r="A707" s="68" t="s">
        <v>1045</v>
      </c>
      <c r="B707" t="s">
        <v>2387</v>
      </c>
      <c r="C707" t="s">
        <v>2501</v>
      </c>
      <c r="D707" t="s">
        <v>2578</v>
      </c>
    </row>
    <row r="708" spans="1:4" ht="15">
      <c r="A708" s="68" t="s">
        <v>1376</v>
      </c>
      <c r="B708" t="s">
        <v>463</v>
      </c>
      <c r="C708" t="s">
        <v>2466</v>
      </c>
      <c r="D708" t="s">
        <v>2112</v>
      </c>
    </row>
    <row r="709" spans="1:4" ht="15">
      <c r="A709" s="68" t="s">
        <v>1377</v>
      </c>
      <c r="B709" t="s">
        <v>464</v>
      </c>
      <c r="C709" t="s">
        <v>2461</v>
      </c>
      <c r="D709" t="s">
        <v>464</v>
      </c>
    </row>
    <row r="710" spans="1:4" ht="15">
      <c r="A710" s="68" t="s">
        <v>1436</v>
      </c>
      <c r="B710" t="s">
        <v>502</v>
      </c>
      <c r="C710" t="s">
        <v>2496</v>
      </c>
      <c r="D710" t="s">
        <v>502</v>
      </c>
    </row>
    <row r="711" spans="1:4" ht="15">
      <c r="A711" s="68" t="s">
        <v>1210</v>
      </c>
      <c r="B711" t="s">
        <v>336</v>
      </c>
      <c r="C711" t="s">
        <v>2091</v>
      </c>
      <c r="D711" t="s">
        <v>2090</v>
      </c>
    </row>
    <row r="712" spans="1:4" ht="15">
      <c r="A712" s="68" t="s">
        <v>1548</v>
      </c>
      <c r="B712" t="s">
        <v>586</v>
      </c>
      <c r="C712" t="s">
        <v>2129</v>
      </c>
      <c r="D712" t="s">
        <v>2221</v>
      </c>
    </row>
    <row r="713" spans="1:4" ht="15">
      <c r="A713" s="68" t="s">
        <v>1152</v>
      </c>
      <c r="B713" t="s">
        <v>294</v>
      </c>
      <c r="C713" t="s">
        <v>2061</v>
      </c>
      <c r="D713" t="s">
        <v>294</v>
      </c>
    </row>
    <row r="714" spans="1:4" ht="15">
      <c r="A714" s="68" t="s">
        <v>1769</v>
      </c>
      <c r="B714" t="s">
        <v>756</v>
      </c>
      <c r="C714" t="s">
        <v>2521</v>
      </c>
      <c r="D714" t="s">
        <v>2139</v>
      </c>
    </row>
    <row r="715" spans="1:4" ht="15">
      <c r="A715" s="68" t="s">
        <v>1770</v>
      </c>
      <c r="B715" t="s">
        <v>2388</v>
      </c>
      <c r="C715" t="s">
        <v>2521</v>
      </c>
      <c r="D715" t="s">
        <v>2669</v>
      </c>
    </row>
    <row r="716" spans="1:4" ht="15">
      <c r="A716" s="68" t="s">
        <v>1771</v>
      </c>
      <c r="B716" t="s">
        <v>2389</v>
      </c>
      <c r="C716" t="s">
        <v>2521</v>
      </c>
      <c r="D716" t="s">
        <v>2579</v>
      </c>
    </row>
    <row r="717" spans="1:4" ht="15">
      <c r="A717" s="68" t="s">
        <v>1772</v>
      </c>
      <c r="B717" t="s">
        <v>757</v>
      </c>
      <c r="C717" t="s">
        <v>2521</v>
      </c>
      <c r="D717" t="s">
        <v>2147</v>
      </c>
    </row>
    <row r="718" spans="1:4" ht="15">
      <c r="A718" s="68" t="s">
        <v>1378</v>
      </c>
      <c r="B718" t="s">
        <v>465</v>
      </c>
      <c r="C718" t="s">
        <v>2109</v>
      </c>
      <c r="D718" t="s">
        <v>465</v>
      </c>
    </row>
    <row r="719" spans="1:4" ht="15">
      <c r="A719" s="68" t="s">
        <v>2014</v>
      </c>
      <c r="B719" t="s">
        <v>2390</v>
      </c>
      <c r="C719" t="s">
        <v>2175</v>
      </c>
      <c r="D719" t="s">
        <v>2580</v>
      </c>
    </row>
    <row r="720" spans="1:4" ht="15">
      <c r="A720" s="68" t="s">
        <v>1654</v>
      </c>
      <c r="B720" t="s">
        <v>665</v>
      </c>
      <c r="C720" t="s">
        <v>2460</v>
      </c>
      <c r="D720" t="s">
        <v>665</v>
      </c>
    </row>
    <row r="721" spans="1:4" ht="15">
      <c r="A721" s="68" t="s">
        <v>1655</v>
      </c>
      <c r="B721" t="s">
        <v>666</v>
      </c>
      <c r="C721" t="s">
        <v>2460</v>
      </c>
      <c r="D721" t="s">
        <v>666</v>
      </c>
    </row>
    <row r="722" spans="1:4" ht="15">
      <c r="A722" s="68" t="s">
        <v>1656</v>
      </c>
      <c r="B722" t="s">
        <v>667</v>
      </c>
      <c r="C722" t="s">
        <v>2460</v>
      </c>
      <c r="D722" t="s">
        <v>667</v>
      </c>
    </row>
    <row r="723" spans="1:4" ht="15">
      <c r="A723" s="68" t="s">
        <v>1015</v>
      </c>
      <c r="B723" t="s">
        <v>201</v>
      </c>
      <c r="C723" t="s">
        <v>193</v>
      </c>
      <c r="D723" t="s">
        <v>201</v>
      </c>
    </row>
    <row r="724" spans="1:4" ht="15">
      <c r="A724" s="68" t="s">
        <v>1711</v>
      </c>
      <c r="B724" t="s">
        <v>2391</v>
      </c>
      <c r="C724" t="s">
        <v>698</v>
      </c>
      <c r="D724" t="s">
        <v>2581</v>
      </c>
    </row>
    <row r="725" spans="1:4" ht="15">
      <c r="A725" s="68" t="s">
        <v>1046</v>
      </c>
      <c r="B725" t="s">
        <v>970</v>
      </c>
      <c r="C725" t="s">
        <v>2481</v>
      </c>
      <c r="D725" t="s">
        <v>970</v>
      </c>
    </row>
    <row r="726" spans="1:4" ht="15">
      <c r="A726" s="68" t="s">
        <v>1528</v>
      </c>
      <c r="B726" t="s">
        <v>571</v>
      </c>
      <c r="C726" t="s">
        <v>2126</v>
      </c>
      <c r="D726" t="s">
        <v>571</v>
      </c>
    </row>
    <row r="727" spans="1:4" ht="15">
      <c r="A727" s="68" t="s">
        <v>1862</v>
      </c>
      <c r="B727" t="s">
        <v>823</v>
      </c>
      <c r="C727" t="s">
        <v>2158</v>
      </c>
      <c r="D727" t="s">
        <v>823</v>
      </c>
    </row>
    <row r="728" spans="1:4" ht="15">
      <c r="A728" s="68" t="s">
        <v>1016</v>
      </c>
      <c r="B728" t="s">
        <v>202</v>
      </c>
      <c r="C728" t="s">
        <v>195</v>
      </c>
      <c r="D728" t="s">
        <v>202</v>
      </c>
    </row>
    <row r="729" spans="1:4" ht="15">
      <c r="A729" s="68" t="s">
        <v>1017</v>
      </c>
      <c r="B729" t="s">
        <v>203</v>
      </c>
      <c r="C729" t="s">
        <v>195</v>
      </c>
      <c r="D729" t="s">
        <v>203</v>
      </c>
    </row>
    <row r="730" spans="1:4" ht="15">
      <c r="A730" s="68" t="s">
        <v>1108</v>
      </c>
      <c r="B730" t="s">
        <v>255</v>
      </c>
      <c r="C730" t="s">
        <v>255</v>
      </c>
      <c r="D730" t="s">
        <v>255</v>
      </c>
    </row>
    <row r="731" spans="1:4" ht="15">
      <c r="A731" s="68" t="s">
        <v>1736</v>
      </c>
      <c r="B731" t="s">
        <v>729</v>
      </c>
      <c r="C731" t="s">
        <v>943</v>
      </c>
      <c r="D731" t="s">
        <v>2582</v>
      </c>
    </row>
    <row r="732" spans="1:4" ht="15">
      <c r="A732" s="68" t="s">
        <v>1686</v>
      </c>
      <c r="B732" t="s">
        <v>689</v>
      </c>
      <c r="C732" t="s">
        <v>600</v>
      </c>
      <c r="D732" t="s">
        <v>689</v>
      </c>
    </row>
    <row r="733" spans="1:4" ht="15">
      <c r="A733" s="68" t="s">
        <v>1773</v>
      </c>
      <c r="B733" t="s">
        <v>758</v>
      </c>
      <c r="C733" t="s">
        <v>2145</v>
      </c>
      <c r="D733" t="s">
        <v>758</v>
      </c>
    </row>
    <row r="734" spans="1:4" ht="15">
      <c r="A734" s="68" t="s">
        <v>1969</v>
      </c>
      <c r="B734" t="s">
        <v>2392</v>
      </c>
      <c r="C734" t="s">
        <v>898</v>
      </c>
      <c r="D734" t="s">
        <v>2670</v>
      </c>
    </row>
    <row r="735" spans="1:4" ht="15">
      <c r="A735" s="68" t="s">
        <v>1080</v>
      </c>
      <c r="B735" t="s">
        <v>237</v>
      </c>
      <c r="C735" t="s">
        <v>278</v>
      </c>
      <c r="D735" t="s">
        <v>237</v>
      </c>
    </row>
    <row r="736" spans="1:4" ht="15">
      <c r="A736" s="68" t="s">
        <v>1345</v>
      </c>
      <c r="B736" t="s">
        <v>2393</v>
      </c>
      <c r="C736" t="s">
        <v>438</v>
      </c>
      <c r="D736" t="s">
        <v>2583</v>
      </c>
    </row>
    <row r="737" spans="1:4" ht="15">
      <c r="A737" s="68" t="s">
        <v>1211</v>
      </c>
      <c r="B737" t="s">
        <v>337</v>
      </c>
      <c r="C737" t="s">
        <v>2085</v>
      </c>
      <c r="D737" t="s">
        <v>2092</v>
      </c>
    </row>
    <row r="738" spans="1:4" ht="15">
      <c r="A738" s="68" t="s">
        <v>1833</v>
      </c>
      <c r="B738" t="s">
        <v>802</v>
      </c>
      <c r="C738" t="s">
        <v>2437</v>
      </c>
      <c r="D738" t="s">
        <v>2153</v>
      </c>
    </row>
    <row r="739" spans="1:4" ht="15">
      <c r="A739" s="68" t="s">
        <v>1834</v>
      </c>
      <c r="B739" t="s">
        <v>803</v>
      </c>
      <c r="C739" t="s">
        <v>2437</v>
      </c>
      <c r="D739" t="s">
        <v>803</v>
      </c>
    </row>
    <row r="740" spans="1:4" ht="15">
      <c r="A740" s="68" t="s">
        <v>1603</v>
      </c>
      <c r="B740" t="s">
        <v>626</v>
      </c>
      <c r="C740" t="s">
        <v>615</v>
      </c>
      <c r="D740" t="s">
        <v>2509</v>
      </c>
    </row>
    <row r="741" spans="1:4" ht="15">
      <c r="A741" s="68" t="s">
        <v>1468</v>
      </c>
      <c r="B741" t="s">
        <v>526</v>
      </c>
      <c r="C741" t="s">
        <v>703</v>
      </c>
      <c r="D741" t="s">
        <v>526</v>
      </c>
    </row>
    <row r="742" spans="1:4" ht="15">
      <c r="A742" s="68" t="s">
        <v>1047</v>
      </c>
      <c r="B742" t="s">
        <v>2394</v>
      </c>
      <c r="C742" t="s">
        <v>2069</v>
      </c>
      <c r="D742" t="s">
        <v>2584</v>
      </c>
    </row>
    <row r="743" spans="1:4" ht="15">
      <c r="A743" s="68" t="s">
        <v>1346</v>
      </c>
      <c r="B743" t="s">
        <v>441</v>
      </c>
      <c r="C743" t="s">
        <v>2441</v>
      </c>
      <c r="D743" t="s">
        <v>2222</v>
      </c>
    </row>
    <row r="744" spans="1:4" ht="15">
      <c r="A744" s="68" t="s">
        <v>1657</v>
      </c>
      <c r="B744" t="s">
        <v>668</v>
      </c>
      <c r="C744" t="s">
        <v>2460</v>
      </c>
      <c r="D744" t="s">
        <v>668</v>
      </c>
    </row>
    <row r="745" spans="1:4" ht="15">
      <c r="A745" s="68" t="s">
        <v>1288</v>
      </c>
      <c r="B745" t="s">
        <v>394</v>
      </c>
      <c r="C745" t="s">
        <v>382</v>
      </c>
      <c r="D745" t="s">
        <v>394</v>
      </c>
    </row>
    <row r="746" spans="1:4" ht="15">
      <c r="A746" s="68" t="s">
        <v>995</v>
      </c>
      <c r="B746" t="s">
        <v>184</v>
      </c>
      <c r="C746" t="s">
        <v>940</v>
      </c>
      <c r="D746" t="s">
        <v>184</v>
      </c>
    </row>
    <row r="747" spans="1:4" ht="15">
      <c r="A747" s="68" t="s">
        <v>2015</v>
      </c>
      <c r="B747" t="s">
        <v>200</v>
      </c>
      <c r="C747" t="s">
        <v>849</v>
      </c>
      <c r="D747" t="s">
        <v>390</v>
      </c>
    </row>
    <row r="748" spans="1:4" ht="15">
      <c r="A748" s="68" t="s">
        <v>1240</v>
      </c>
      <c r="B748" t="s">
        <v>358</v>
      </c>
      <c r="C748" t="s">
        <v>2485</v>
      </c>
      <c r="D748" t="s">
        <v>358</v>
      </c>
    </row>
    <row r="749" spans="1:4" ht="15">
      <c r="A749" s="68" t="s">
        <v>2048</v>
      </c>
      <c r="B749" t="s">
        <v>961</v>
      </c>
      <c r="C749" t="s">
        <v>961</v>
      </c>
      <c r="D749" t="s">
        <v>961</v>
      </c>
    </row>
    <row r="750" spans="1:4" ht="15">
      <c r="A750" s="68" t="s">
        <v>1469</v>
      </c>
      <c r="B750" t="s">
        <v>527</v>
      </c>
      <c r="C750" t="s">
        <v>853</v>
      </c>
      <c r="D750" t="s">
        <v>527</v>
      </c>
    </row>
    <row r="751" spans="1:4" ht="15">
      <c r="A751" s="68" t="s">
        <v>1658</v>
      </c>
      <c r="B751" t="s">
        <v>511</v>
      </c>
      <c r="C751" t="s">
        <v>651</v>
      </c>
      <c r="D751" t="s">
        <v>511</v>
      </c>
    </row>
    <row r="752" spans="1:4" ht="15">
      <c r="A752" s="68" t="s">
        <v>1328</v>
      </c>
      <c r="B752" t="s">
        <v>427</v>
      </c>
      <c r="C752" t="s">
        <v>427</v>
      </c>
      <c r="D752" t="s">
        <v>427</v>
      </c>
    </row>
    <row r="753" spans="1:4" ht="15">
      <c r="A753" s="68" t="s">
        <v>1261</v>
      </c>
      <c r="B753" t="s">
        <v>375</v>
      </c>
      <c r="C753" t="s">
        <v>364</v>
      </c>
      <c r="D753" t="s">
        <v>375</v>
      </c>
    </row>
    <row r="754" spans="1:4" ht="15">
      <c r="A754" s="68" t="s">
        <v>1133</v>
      </c>
      <c r="B754" t="s">
        <v>277</v>
      </c>
      <c r="C754" t="s">
        <v>260</v>
      </c>
      <c r="D754" t="s">
        <v>277</v>
      </c>
    </row>
    <row r="755" spans="1:4" ht="15">
      <c r="A755" s="68" t="s">
        <v>2016</v>
      </c>
      <c r="B755" t="s">
        <v>936</v>
      </c>
      <c r="C755" t="s">
        <v>314</v>
      </c>
      <c r="D755" t="s">
        <v>936</v>
      </c>
    </row>
    <row r="756" spans="1:4" ht="15">
      <c r="A756" s="68" t="s">
        <v>1329</v>
      </c>
      <c r="B756" t="s">
        <v>428</v>
      </c>
      <c r="C756" t="s">
        <v>413</v>
      </c>
      <c r="D756" t="s">
        <v>428</v>
      </c>
    </row>
    <row r="757" spans="1:4" ht="15">
      <c r="A757" s="68" t="s">
        <v>1411</v>
      </c>
      <c r="B757" t="s">
        <v>489</v>
      </c>
      <c r="C757" t="s">
        <v>2443</v>
      </c>
      <c r="D757" t="s">
        <v>2115</v>
      </c>
    </row>
    <row r="758" spans="1:4" ht="15">
      <c r="A758" s="68" t="s">
        <v>1262</v>
      </c>
      <c r="B758" t="s">
        <v>376</v>
      </c>
      <c r="C758" t="s">
        <v>2472</v>
      </c>
      <c r="D758" t="s">
        <v>376</v>
      </c>
    </row>
    <row r="759" spans="1:4" ht="15">
      <c r="A759" s="68" t="s">
        <v>1379</v>
      </c>
      <c r="B759" t="s">
        <v>466</v>
      </c>
      <c r="C759" t="s">
        <v>450</v>
      </c>
      <c r="D759" t="s">
        <v>466</v>
      </c>
    </row>
    <row r="760" spans="1:4" ht="15">
      <c r="A760" s="68" t="s">
        <v>996</v>
      </c>
      <c r="B760" t="s">
        <v>185</v>
      </c>
      <c r="C760" t="s">
        <v>2477</v>
      </c>
      <c r="D760" t="s">
        <v>185</v>
      </c>
    </row>
    <row r="761" spans="1:4" ht="15">
      <c r="A761" s="68" t="s">
        <v>1048</v>
      </c>
      <c r="B761" t="s">
        <v>221</v>
      </c>
      <c r="C761" t="s">
        <v>2501</v>
      </c>
      <c r="D761" t="s">
        <v>221</v>
      </c>
    </row>
    <row r="762" spans="1:4" ht="15">
      <c r="A762" s="68" t="s">
        <v>1492</v>
      </c>
      <c r="B762" t="s">
        <v>543</v>
      </c>
      <c r="C762" t="s">
        <v>537</v>
      </c>
      <c r="D762" t="s">
        <v>543</v>
      </c>
    </row>
    <row r="763" spans="1:4" ht="15">
      <c r="A763" s="68" t="s">
        <v>1493</v>
      </c>
      <c r="B763" t="s">
        <v>544</v>
      </c>
      <c r="C763" t="s">
        <v>537</v>
      </c>
      <c r="D763" t="s">
        <v>544</v>
      </c>
    </row>
    <row r="764" spans="1:4" ht="15">
      <c r="A764" s="68" t="s">
        <v>1470</v>
      </c>
      <c r="B764" t="s">
        <v>528</v>
      </c>
      <c r="C764" t="s">
        <v>2467</v>
      </c>
      <c r="D764" t="s">
        <v>528</v>
      </c>
    </row>
    <row r="765" spans="1:4" ht="15">
      <c r="A765" s="68" t="s">
        <v>997</v>
      </c>
      <c r="B765" t="s">
        <v>186</v>
      </c>
      <c r="C765" t="s">
        <v>165</v>
      </c>
      <c r="D765" t="s">
        <v>186</v>
      </c>
    </row>
    <row r="766" spans="1:4" ht="15">
      <c r="A766" s="68" t="s">
        <v>1659</v>
      </c>
      <c r="B766" t="s">
        <v>669</v>
      </c>
      <c r="C766" t="s">
        <v>165</v>
      </c>
      <c r="D766" t="s">
        <v>669</v>
      </c>
    </row>
    <row r="767" spans="1:4" ht="15">
      <c r="A767" s="68" t="s">
        <v>1437</v>
      </c>
      <c r="B767" t="s">
        <v>503</v>
      </c>
      <c r="C767" t="s">
        <v>2496</v>
      </c>
      <c r="D767" t="s">
        <v>503</v>
      </c>
    </row>
    <row r="768" spans="1:4" ht="15">
      <c r="A768" s="68" t="s">
        <v>1579</v>
      </c>
      <c r="B768" t="s">
        <v>605</v>
      </c>
      <c r="C768" t="s">
        <v>591</v>
      </c>
      <c r="D768" t="s">
        <v>605</v>
      </c>
    </row>
    <row r="769" spans="1:4" ht="15">
      <c r="A769" s="68" t="s">
        <v>1580</v>
      </c>
      <c r="B769" t="s">
        <v>2395</v>
      </c>
      <c r="C769" t="s">
        <v>591</v>
      </c>
      <c r="D769" t="s">
        <v>2585</v>
      </c>
    </row>
    <row r="770" spans="1:4" ht="15">
      <c r="A770" s="68" t="s">
        <v>1581</v>
      </c>
      <c r="B770" t="s">
        <v>606</v>
      </c>
      <c r="C770" t="s">
        <v>591</v>
      </c>
      <c r="D770" t="s">
        <v>606</v>
      </c>
    </row>
    <row r="771" spans="1:4" ht="15">
      <c r="A771" s="68" t="s">
        <v>998</v>
      </c>
      <c r="B771" t="s">
        <v>187</v>
      </c>
      <c r="C771" t="s">
        <v>166</v>
      </c>
      <c r="D771" t="s">
        <v>187</v>
      </c>
    </row>
    <row r="772" spans="1:4" ht="15">
      <c r="A772" s="68" t="s">
        <v>1494</v>
      </c>
      <c r="B772" t="s">
        <v>545</v>
      </c>
      <c r="C772" t="s">
        <v>2488</v>
      </c>
      <c r="D772" t="s">
        <v>545</v>
      </c>
    </row>
    <row r="773" spans="1:4" ht="15">
      <c r="A773" s="68" t="s">
        <v>1529</v>
      </c>
      <c r="B773" t="s">
        <v>2266</v>
      </c>
      <c r="C773" t="s">
        <v>949</v>
      </c>
      <c r="D773" t="s">
        <v>2223</v>
      </c>
    </row>
    <row r="774" spans="1:4" ht="15">
      <c r="A774" s="68" t="s">
        <v>1212</v>
      </c>
      <c r="B774" t="s">
        <v>338</v>
      </c>
      <c r="C774" t="s">
        <v>2085</v>
      </c>
      <c r="D774" t="s">
        <v>338</v>
      </c>
    </row>
    <row r="775" spans="1:4" ht="15">
      <c r="A775" s="68" t="s">
        <v>1213</v>
      </c>
      <c r="B775" t="s">
        <v>2396</v>
      </c>
      <c r="C775" t="s">
        <v>2085</v>
      </c>
      <c r="D775" t="s">
        <v>2586</v>
      </c>
    </row>
    <row r="776" spans="1:4" ht="15">
      <c r="A776" s="68" t="s">
        <v>1801</v>
      </c>
      <c r="B776" t="s">
        <v>781</v>
      </c>
      <c r="C776" t="s">
        <v>789</v>
      </c>
      <c r="D776" t="s">
        <v>781</v>
      </c>
    </row>
    <row r="777" spans="1:4" ht="15">
      <c r="A777" s="68" t="s">
        <v>1929</v>
      </c>
      <c r="B777" t="s">
        <v>873</v>
      </c>
      <c r="C777" t="s">
        <v>859</v>
      </c>
      <c r="D777" t="s">
        <v>873</v>
      </c>
    </row>
    <row r="778" spans="1:4" ht="15">
      <c r="A778" s="68" t="s">
        <v>1802</v>
      </c>
      <c r="B778" t="s">
        <v>304</v>
      </c>
      <c r="C778" t="s">
        <v>2151</v>
      </c>
      <c r="D778" t="s">
        <v>304</v>
      </c>
    </row>
    <row r="779" spans="1:4" ht="15">
      <c r="A779" s="68" t="s">
        <v>1687</v>
      </c>
      <c r="B779" t="s">
        <v>497</v>
      </c>
      <c r="C779" t="s">
        <v>680</v>
      </c>
      <c r="D779" t="s">
        <v>497</v>
      </c>
    </row>
    <row r="780" spans="1:4" ht="15">
      <c r="A780" s="68" t="s">
        <v>1863</v>
      </c>
      <c r="B780" t="s">
        <v>824</v>
      </c>
      <c r="C780" t="s">
        <v>2155</v>
      </c>
      <c r="D780" t="s">
        <v>2155</v>
      </c>
    </row>
    <row r="781" spans="1:4" ht="15">
      <c r="A781" s="68" t="s">
        <v>1153</v>
      </c>
      <c r="B781" t="s">
        <v>295</v>
      </c>
      <c r="C781" t="s">
        <v>2060</v>
      </c>
      <c r="D781" t="s">
        <v>2060</v>
      </c>
    </row>
    <row r="782" spans="1:4" ht="15">
      <c r="A782" s="68" t="s">
        <v>1471</v>
      </c>
      <c r="B782" t="s">
        <v>529</v>
      </c>
      <c r="C782" t="s">
        <v>853</v>
      </c>
      <c r="D782" t="s">
        <v>2224</v>
      </c>
    </row>
    <row r="783" spans="1:4" ht="15">
      <c r="A783" s="68" t="s">
        <v>1380</v>
      </c>
      <c r="B783" t="s">
        <v>467</v>
      </c>
      <c r="C783" t="s">
        <v>2466</v>
      </c>
      <c r="D783" t="s">
        <v>467</v>
      </c>
    </row>
    <row r="784" spans="1:4" ht="15">
      <c r="A784" s="68" t="s">
        <v>1895</v>
      </c>
      <c r="B784" t="s">
        <v>841</v>
      </c>
      <c r="C784" t="s">
        <v>2163</v>
      </c>
      <c r="D784" t="s">
        <v>319</v>
      </c>
    </row>
    <row r="785" spans="1:4" ht="15">
      <c r="A785" s="68" t="s">
        <v>1712</v>
      </c>
      <c r="B785" t="s">
        <v>709</v>
      </c>
      <c r="C785" t="s">
        <v>2286</v>
      </c>
      <c r="D785" t="s">
        <v>709</v>
      </c>
    </row>
    <row r="786" spans="1:4" ht="15">
      <c r="A786" s="68" t="s">
        <v>1633</v>
      </c>
      <c r="B786" t="s">
        <v>645</v>
      </c>
      <c r="C786" t="s">
        <v>2134</v>
      </c>
      <c r="D786" t="s">
        <v>645</v>
      </c>
    </row>
    <row r="787" spans="1:4" ht="15">
      <c r="A787" s="68" t="s">
        <v>1187</v>
      </c>
      <c r="B787" t="s">
        <v>2397</v>
      </c>
      <c r="C787" t="s">
        <v>2135</v>
      </c>
      <c r="D787" t="s">
        <v>2671</v>
      </c>
    </row>
    <row r="788" spans="1:4" ht="15">
      <c r="A788" s="68" t="s">
        <v>1774</v>
      </c>
      <c r="B788" t="s">
        <v>759</v>
      </c>
      <c r="C788" t="s">
        <v>743</v>
      </c>
      <c r="D788" t="s">
        <v>759</v>
      </c>
    </row>
    <row r="789" spans="1:4" ht="15">
      <c r="A789" s="68" t="s">
        <v>1306</v>
      </c>
      <c r="B789" t="s">
        <v>200</v>
      </c>
      <c r="C789" t="s">
        <v>2099</v>
      </c>
      <c r="D789" t="s">
        <v>390</v>
      </c>
    </row>
    <row r="790" spans="1:4" ht="15">
      <c r="A790" s="68" t="s">
        <v>1307</v>
      </c>
      <c r="B790" t="s">
        <v>2398</v>
      </c>
      <c r="C790" t="s">
        <v>2099</v>
      </c>
      <c r="D790" t="s">
        <v>2587</v>
      </c>
    </row>
    <row r="791" spans="1:4" ht="15">
      <c r="A791" s="68" t="s">
        <v>1154</v>
      </c>
      <c r="B791" t="s">
        <v>296</v>
      </c>
      <c r="C791" t="s">
        <v>2463</v>
      </c>
      <c r="D791" t="s">
        <v>296</v>
      </c>
    </row>
    <row r="792" spans="1:4" ht="15">
      <c r="A792" s="68" t="s">
        <v>1018</v>
      </c>
      <c r="B792" t="s">
        <v>183</v>
      </c>
      <c r="C792" t="s">
        <v>172</v>
      </c>
      <c r="D792" t="s">
        <v>2672</v>
      </c>
    </row>
    <row r="793" spans="1:4" ht="15">
      <c r="A793" s="68" t="s">
        <v>1019</v>
      </c>
      <c r="B793" t="s">
        <v>204</v>
      </c>
      <c r="C793" t="s">
        <v>172</v>
      </c>
      <c r="D793" t="s">
        <v>204</v>
      </c>
    </row>
    <row r="794" spans="1:4" ht="15">
      <c r="A794" s="68" t="s">
        <v>1412</v>
      </c>
      <c r="B794" t="s">
        <v>490</v>
      </c>
      <c r="C794" t="s">
        <v>2443</v>
      </c>
      <c r="D794" t="s">
        <v>490</v>
      </c>
    </row>
    <row r="795" spans="1:4" ht="15">
      <c r="A795" s="68" t="s">
        <v>1930</v>
      </c>
      <c r="B795" t="s">
        <v>639</v>
      </c>
      <c r="C795" t="s">
        <v>2166</v>
      </c>
      <c r="D795" t="s">
        <v>639</v>
      </c>
    </row>
    <row r="796" spans="1:4" ht="15">
      <c r="A796" s="68" t="s">
        <v>1049</v>
      </c>
      <c r="B796" t="s">
        <v>2314</v>
      </c>
      <c r="C796" t="s">
        <v>2501</v>
      </c>
      <c r="D796" t="s">
        <v>2500</v>
      </c>
    </row>
    <row r="797" spans="1:4" ht="15">
      <c r="A797" s="68" t="s">
        <v>1864</v>
      </c>
      <c r="B797" t="s">
        <v>825</v>
      </c>
      <c r="C797" t="s">
        <v>812</v>
      </c>
      <c r="D797" t="s">
        <v>2588</v>
      </c>
    </row>
    <row r="798" spans="1:4" ht="15">
      <c r="A798" s="68" t="s">
        <v>1530</v>
      </c>
      <c r="B798" t="s">
        <v>572</v>
      </c>
      <c r="C798" t="s">
        <v>560</v>
      </c>
      <c r="D798" t="s">
        <v>804</v>
      </c>
    </row>
    <row r="799" spans="1:4" ht="15">
      <c r="A799" s="68" t="s">
        <v>1688</v>
      </c>
      <c r="B799" t="s">
        <v>314</v>
      </c>
      <c r="C799" t="s">
        <v>681</v>
      </c>
      <c r="D799" t="s">
        <v>314</v>
      </c>
    </row>
    <row r="800" spans="1:4" ht="15">
      <c r="A800" s="68" t="s">
        <v>1155</v>
      </c>
      <c r="B800" t="s">
        <v>297</v>
      </c>
      <c r="C800" t="s">
        <v>2496</v>
      </c>
      <c r="D800" t="s">
        <v>2589</v>
      </c>
    </row>
    <row r="801" spans="1:4" ht="15">
      <c r="A801" s="68" t="s">
        <v>1156</v>
      </c>
      <c r="B801" t="s">
        <v>298</v>
      </c>
      <c r="C801" t="s">
        <v>2496</v>
      </c>
      <c r="D801" t="s">
        <v>2225</v>
      </c>
    </row>
    <row r="802" spans="1:4" ht="15">
      <c r="A802" s="68" t="s">
        <v>1495</v>
      </c>
      <c r="B802" t="s">
        <v>2399</v>
      </c>
      <c r="C802" t="s">
        <v>939</v>
      </c>
      <c r="D802" t="s">
        <v>2590</v>
      </c>
    </row>
    <row r="803" spans="1:4" ht="15">
      <c r="A803" s="68" t="s">
        <v>1496</v>
      </c>
      <c r="B803" t="s">
        <v>546</v>
      </c>
      <c r="C803" t="s">
        <v>939</v>
      </c>
      <c r="D803" t="s">
        <v>546</v>
      </c>
    </row>
    <row r="804" spans="1:4" ht="15">
      <c r="A804" s="68" t="s">
        <v>1497</v>
      </c>
      <c r="B804" t="s">
        <v>2400</v>
      </c>
      <c r="C804" t="s">
        <v>939</v>
      </c>
      <c r="D804" t="s">
        <v>2591</v>
      </c>
    </row>
    <row r="805" spans="1:4" ht="15">
      <c r="A805" s="68" t="s">
        <v>1549</v>
      </c>
      <c r="B805" t="s">
        <v>587</v>
      </c>
      <c r="C805" t="s">
        <v>2129</v>
      </c>
      <c r="D805" t="s">
        <v>587</v>
      </c>
    </row>
    <row r="806" spans="1:4" ht="15">
      <c r="A806" s="68" t="s">
        <v>1582</v>
      </c>
      <c r="B806" t="s">
        <v>607</v>
      </c>
      <c r="C806" t="s">
        <v>591</v>
      </c>
      <c r="D806" t="s">
        <v>607</v>
      </c>
    </row>
    <row r="807" spans="1:4" ht="15">
      <c r="A807" s="68" t="s">
        <v>1634</v>
      </c>
      <c r="B807" t="s">
        <v>646</v>
      </c>
      <c r="C807" t="s">
        <v>591</v>
      </c>
      <c r="D807" t="s">
        <v>646</v>
      </c>
    </row>
    <row r="808" spans="1:4" ht="15">
      <c r="A808" s="68" t="s">
        <v>1583</v>
      </c>
      <c r="B808" t="s">
        <v>608</v>
      </c>
      <c r="C808" t="s">
        <v>591</v>
      </c>
      <c r="D808" t="s">
        <v>608</v>
      </c>
    </row>
    <row r="809" spans="1:4" ht="15">
      <c r="A809" s="68" t="s">
        <v>1865</v>
      </c>
      <c r="B809" t="s">
        <v>2401</v>
      </c>
      <c r="C809" t="s">
        <v>2156</v>
      </c>
      <c r="D809" t="s">
        <v>2673</v>
      </c>
    </row>
    <row r="810" spans="1:4" ht="15">
      <c r="A810" s="68" t="s">
        <v>1866</v>
      </c>
      <c r="B810" t="s">
        <v>826</v>
      </c>
      <c r="C810" t="s">
        <v>2156</v>
      </c>
      <c r="D810" t="s">
        <v>826</v>
      </c>
    </row>
    <row r="811" spans="1:4" ht="15">
      <c r="A811" s="68" t="s">
        <v>1381</v>
      </c>
      <c r="B811" t="s">
        <v>468</v>
      </c>
      <c r="C811" t="s">
        <v>2109</v>
      </c>
      <c r="D811" t="s">
        <v>468</v>
      </c>
    </row>
    <row r="812" spans="1:4" ht="15">
      <c r="A812" s="68" t="s">
        <v>1382</v>
      </c>
      <c r="B812" t="s">
        <v>417</v>
      </c>
      <c r="C812" t="s">
        <v>2109</v>
      </c>
      <c r="D812" t="s">
        <v>417</v>
      </c>
    </row>
    <row r="813" spans="1:4" ht="15">
      <c r="A813" s="68" t="s">
        <v>1660</v>
      </c>
      <c r="B813" t="s">
        <v>2402</v>
      </c>
      <c r="C813" t="s">
        <v>2460</v>
      </c>
      <c r="D813" t="s">
        <v>2592</v>
      </c>
    </row>
    <row r="814" spans="1:4" ht="15">
      <c r="A814" s="68" t="s">
        <v>1661</v>
      </c>
      <c r="B814" t="s">
        <v>670</v>
      </c>
      <c r="C814" t="s">
        <v>2460</v>
      </c>
      <c r="D814" t="s">
        <v>670</v>
      </c>
    </row>
    <row r="815" spans="1:4" ht="15">
      <c r="A815" s="68" t="s">
        <v>1662</v>
      </c>
      <c r="B815" t="s">
        <v>671</v>
      </c>
      <c r="C815" t="s">
        <v>2460</v>
      </c>
      <c r="D815" t="s">
        <v>2593</v>
      </c>
    </row>
    <row r="816" spans="1:4" ht="15">
      <c r="A816" s="68" t="s">
        <v>1663</v>
      </c>
      <c r="B816" t="s">
        <v>672</v>
      </c>
      <c r="C816" t="s">
        <v>2460</v>
      </c>
      <c r="D816" t="s">
        <v>672</v>
      </c>
    </row>
    <row r="817" spans="1:4" ht="15">
      <c r="A817" s="68" t="s">
        <v>1020</v>
      </c>
      <c r="B817" t="s">
        <v>2245</v>
      </c>
      <c r="C817" t="s">
        <v>195</v>
      </c>
      <c r="D817" t="s">
        <v>2226</v>
      </c>
    </row>
    <row r="818" spans="1:4" ht="15">
      <c r="A818" s="68" t="s">
        <v>1550</v>
      </c>
      <c r="B818" t="s">
        <v>502</v>
      </c>
      <c r="C818" t="s">
        <v>2075</v>
      </c>
      <c r="D818" t="s">
        <v>502</v>
      </c>
    </row>
    <row r="819" spans="1:4" ht="15">
      <c r="A819" s="68" t="s">
        <v>1737</v>
      </c>
      <c r="B819" t="s">
        <v>730</v>
      </c>
      <c r="C819" t="s">
        <v>943</v>
      </c>
      <c r="D819" t="s">
        <v>730</v>
      </c>
    </row>
    <row r="820" spans="1:4" ht="15">
      <c r="A820" s="68" t="s">
        <v>1738</v>
      </c>
      <c r="B820" t="s">
        <v>731</v>
      </c>
      <c r="C820" t="s">
        <v>943</v>
      </c>
      <c r="D820" t="s">
        <v>731</v>
      </c>
    </row>
    <row r="821" spans="1:4" ht="15">
      <c r="A821" s="68" t="s">
        <v>1739</v>
      </c>
      <c r="B821" t="s">
        <v>732</v>
      </c>
      <c r="C821" t="s">
        <v>943</v>
      </c>
      <c r="D821" t="s">
        <v>2143</v>
      </c>
    </row>
    <row r="822" spans="1:4" ht="15">
      <c r="A822" s="68" t="s">
        <v>999</v>
      </c>
      <c r="B822" t="s">
        <v>188</v>
      </c>
      <c r="C822" t="s">
        <v>2548</v>
      </c>
      <c r="D822" t="s">
        <v>188</v>
      </c>
    </row>
    <row r="823" spans="1:4" ht="15">
      <c r="A823" s="68" t="s">
        <v>1689</v>
      </c>
      <c r="B823" t="s">
        <v>304</v>
      </c>
      <c r="C823" t="s">
        <v>600</v>
      </c>
      <c r="D823" t="s">
        <v>304</v>
      </c>
    </row>
    <row r="824" spans="1:4" ht="15">
      <c r="A824" s="68" t="s">
        <v>1081</v>
      </c>
      <c r="B824" t="s">
        <v>238</v>
      </c>
      <c r="C824" t="s">
        <v>2439</v>
      </c>
      <c r="D824" t="s">
        <v>2674</v>
      </c>
    </row>
    <row r="825" spans="1:4" ht="15">
      <c r="A825" s="68" t="s">
        <v>1082</v>
      </c>
      <c r="B825" t="s">
        <v>239</v>
      </c>
      <c r="C825" t="s">
        <v>2439</v>
      </c>
      <c r="D825" t="s">
        <v>2227</v>
      </c>
    </row>
    <row r="826" spans="1:4" ht="15">
      <c r="A826" s="68" t="s">
        <v>1083</v>
      </c>
      <c r="B826" t="s">
        <v>240</v>
      </c>
      <c r="C826" t="s">
        <v>2439</v>
      </c>
      <c r="D826" t="s">
        <v>240</v>
      </c>
    </row>
    <row r="827" spans="1:4" ht="15">
      <c r="A827" s="68" t="s">
        <v>1084</v>
      </c>
      <c r="B827" t="s">
        <v>973</v>
      </c>
      <c r="C827" t="s">
        <v>2439</v>
      </c>
      <c r="D827" t="s">
        <v>973</v>
      </c>
    </row>
    <row r="828" spans="1:4" ht="15">
      <c r="A828" s="68" t="s">
        <v>1775</v>
      </c>
      <c r="B828" t="s">
        <v>760</v>
      </c>
      <c r="C828" t="s">
        <v>2145</v>
      </c>
      <c r="D828" t="s">
        <v>760</v>
      </c>
    </row>
    <row r="829" spans="1:4" ht="15">
      <c r="A829" s="68" t="s">
        <v>1776</v>
      </c>
      <c r="B829" t="s">
        <v>644</v>
      </c>
      <c r="C829" t="s">
        <v>2145</v>
      </c>
      <c r="D829" t="s">
        <v>644</v>
      </c>
    </row>
    <row r="830" spans="1:4" ht="15">
      <c r="A830" s="68" t="s">
        <v>1214</v>
      </c>
      <c r="B830" t="s">
        <v>339</v>
      </c>
      <c r="C830" t="s">
        <v>2085</v>
      </c>
      <c r="D830" t="s">
        <v>2093</v>
      </c>
    </row>
    <row r="831" spans="1:4" ht="15">
      <c r="A831" s="68" t="s">
        <v>1803</v>
      </c>
      <c r="B831" t="s">
        <v>2337</v>
      </c>
      <c r="C831" t="s">
        <v>789</v>
      </c>
      <c r="D831" t="s">
        <v>2675</v>
      </c>
    </row>
    <row r="832" spans="1:4" ht="15">
      <c r="A832" s="68" t="s">
        <v>1804</v>
      </c>
      <c r="B832" t="s">
        <v>782</v>
      </c>
      <c r="C832" t="s">
        <v>789</v>
      </c>
      <c r="D832" t="s">
        <v>782</v>
      </c>
    </row>
    <row r="833" spans="1:4" ht="15">
      <c r="A833" s="68" t="s">
        <v>1188</v>
      </c>
      <c r="B833" t="s">
        <v>321</v>
      </c>
      <c r="C833" t="s">
        <v>2437</v>
      </c>
      <c r="D833" t="s">
        <v>2594</v>
      </c>
    </row>
    <row r="834" spans="1:4" ht="15">
      <c r="A834" s="68" t="s">
        <v>1472</v>
      </c>
      <c r="B834" t="s">
        <v>530</v>
      </c>
      <c r="C834" t="s">
        <v>703</v>
      </c>
      <c r="D834" t="s">
        <v>530</v>
      </c>
    </row>
    <row r="835" spans="1:4" ht="15">
      <c r="A835" s="68" t="s">
        <v>1805</v>
      </c>
      <c r="B835" t="s">
        <v>2403</v>
      </c>
      <c r="C835" t="s">
        <v>2151</v>
      </c>
      <c r="D835" t="s">
        <v>2595</v>
      </c>
    </row>
    <row r="836" spans="1:4" ht="15">
      <c r="A836" s="68" t="s">
        <v>1806</v>
      </c>
      <c r="B836" t="s">
        <v>2404</v>
      </c>
      <c r="C836" t="s">
        <v>2151</v>
      </c>
      <c r="D836" t="s">
        <v>2596</v>
      </c>
    </row>
    <row r="837" spans="1:4" ht="15">
      <c r="A837" s="68" t="s">
        <v>1835</v>
      </c>
      <c r="B837" t="s">
        <v>804</v>
      </c>
      <c r="C837" t="s">
        <v>917</v>
      </c>
      <c r="D837" t="s">
        <v>804</v>
      </c>
    </row>
    <row r="838" spans="1:4" ht="15">
      <c r="A838" s="68" t="s">
        <v>1836</v>
      </c>
      <c r="B838" t="s">
        <v>805</v>
      </c>
      <c r="C838" t="s">
        <v>917</v>
      </c>
      <c r="D838" t="s">
        <v>805</v>
      </c>
    </row>
    <row r="839" spans="1:4" ht="15">
      <c r="A839" s="68" t="s">
        <v>1050</v>
      </c>
      <c r="B839" t="s">
        <v>2405</v>
      </c>
      <c r="C839" t="s">
        <v>2069</v>
      </c>
      <c r="D839" t="s">
        <v>2597</v>
      </c>
    </row>
    <row r="840" spans="1:4" ht="15">
      <c r="A840" s="68" t="s">
        <v>1498</v>
      </c>
      <c r="B840" t="s">
        <v>547</v>
      </c>
      <c r="C840" t="s">
        <v>540</v>
      </c>
      <c r="D840" t="s">
        <v>547</v>
      </c>
    </row>
    <row r="841" spans="1:4" ht="15">
      <c r="A841" s="68" t="s">
        <v>1347</v>
      </c>
      <c r="B841" t="s">
        <v>442</v>
      </c>
      <c r="C841" t="s">
        <v>436</v>
      </c>
      <c r="D841" t="s">
        <v>2228</v>
      </c>
    </row>
    <row r="842" spans="1:4" ht="15">
      <c r="A842" s="68" t="s">
        <v>2049</v>
      </c>
      <c r="B842" t="s">
        <v>962</v>
      </c>
      <c r="C842" t="s">
        <v>938</v>
      </c>
      <c r="D842" t="s">
        <v>962</v>
      </c>
    </row>
    <row r="843" spans="1:4" ht="15">
      <c r="A843" s="68" t="s">
        <v>1330</v>
      </c>
      <c r="B843" t="s">
        <v>429</v>
      </c>
      <c r="C843" t="s">
        <v>2472</v>
      </c>
      <c r="D843" t="s">
        <v>2106</v>
      </c>
    </row>
    <row r="844" spans="1:4" ht="15">
      <c r="A844" s="68" t="s">
        <v>1551</v>
      </c>
      <c r="B844" t="s">
        <v>588</v>
      </c>
      <c r="C844" t="s">
        <v>541</v>
      </c>
      <c r="D844" t="s">
        <v>2676</v>
      </c>
    </row>
    <row r="845" spans="1:4" ht="15">
      <c r="A845" s="68" t="s">
        <v>1970</v>
      </c>
      <c r="B845" t="s">
        <v>2406</v>
      </c>
      <c r="C845" t="s">
        <v>2168</v>
      </c>
      <c r="D845" t="s">
        <v>2677</v>
      </c>
    </row>
    <row r="846" spans="1:4" ht="15">
      <c r="A846" s="68" t="s">
        <v>1263</v>
      </c>
      <c r="B846" t="s">
        <v>377</v>
      </c>
      <c r="C846" t="s">
        <v>364</v>
      </c>
      <c r="D846" t="s">
        <v>377</v>
      </c>
    </row>
    <row r="847" spans="1:4" ht="15">
      <c r="A847" s="68" t="s">
        <v>1308</v>
      </c>
      <c r="B847" t="s">
        <v>2395</v>
      </c>
      <c r="C847" t="s">
        <v>399</v>
      </c>
      <c r="D847" t="s">
        <v>2585</v>
      </c>
    </row>
    <row r="848" spans="1:4" ht="15">
      <c r="A848" s="68" t="s">
        <v>1241</v>
      </c>
      <c r="B848" t="s">
        <v>359</v>
      </c>
      <c r="C848" t="s">
        <v>350</v>
      </c>
      <c r="D848" t="s">
        <v>359</v>
      </c>
    </row>
    <row r="849" spans="1:4" ht="15">
      <c r="A849" s="68" t="s">
        <v>1264</v>
      </c>
      <c r="B849" t="s">
        <v>378</v>
      </c>
      <c r="C849" t="s">
        <v>2474</v>
      </c>
      <c r="D849" t="s">
        <v>378</v>
      </c>
    </row>
    <row r="850" spans="1:4" ht="15">
      <c r="A850" s="68" t="s">
        <v>2017</v>
      </c>
      <c r="B850" t="s">
        <v>937</v>
      </c>
      <c r="C850" t="s">
        <v>314</v>
      </c>
      <c r="D850" t="s">
        <v>937</v>
      </c>
    </row>
    <row r="851" spans="1:4" ht="15">
      <c r="A851" s="68" t="s">
        <v>1289</v>
      </c>
      <c r="B851" t="s">
        <v>395</v>
      </c>
      <c r="C851" t="s">
        <v>2099</v>
      </c>
      <c r="D851" t="s">
        <v>395</v>
      </c>
    </row>
    <row r="852" spans="1:4" ht="15">
      <c r="A852" s="68" t="s">
        <v>1051</v>
      </c>
      <c r="B852" t="s">
        <v>2407</v>
      </c>
      <c r="C852" t="s">
        <v>2463</v>
      </c>
      <c r="D852" t="s">
        <v>2598</v>
      </c>
    </row>
    <row r="853" spans="1:4" ht="15">
      <c r="A853" s="68" t="s">
        <v>1331</v>
      </c>
      <c r="B853" t="s">
        <v>430</v>
      </c>
      <c r="C853" t="s">
        <v>413</v>
      </c>
      <c r="D853" t="s">
        <v>430</v>
      </c>
    </row>
    <row r="854" spans="1:4" ht="15">
      <c r="A854" s="68" t="s">
        <v>1000</v>
      </c>
      <c r="B854" t="s">
        <v>189</v>
      </c>
      <c r="C854" t="s">
        <v>172</v>
      </c>
      <c r="D854" t="s">
        <v>189</v>
      </c>
    </row>
    <row r="855" spans="1:4" ht="15">
      <c r="A855" s="68" t="s">
        <v>1383</v>
      </c>
      <c r="B855" t="s">
        <v>469</v>
      </c>
      <c r="C855" t="s">
        <v>450</v>
      </c>
      <c r="D855" t="s">
        <v>2229</v>
      </c>
    </row>
    <row r="856" spans="1:4" ht="15">
      <c r="A856" s="68" t="s">
        <v>1971</v>
      </c>
      <c r="B856" t="s">
        <v>904</v>
      </c>
      <c r="C856" t="s">
        <v>2457</v>
      </c>
      <c r="D856" t="s">
        <v>2172</v>
      </c>
    </row>
    <row r="857" spans="1:4" ht="15">
      <c r="A857" s="68" t="s">
        <v>1265</v>
      </c>
      <c r="B857" t="s">
        <v>379</v>
      </c>
      <c r="C857" t="s">
        <v>2472</v>
      </c>
      <c r="D857" t="s">
        <v>379</v>
      </c>
    </row>
    <row r="858" spans="1:4" ht="15">
      <c r="A858" s="68" t="s">
        <v>1001</v>
      </c>
      <c r="B858" t="s">
        <v>190</v>
      </c>
      <c r="C858" t="s">
        <v>2477</v>
      </c>
      <c r="D858" t="s">
        <v>190</v>
      </c>
    </row>
    <row r="859" spans="1:4" ht="15">
      <c r="A859" s="68" t="s">
        <v>1384</v>
      </c>
      <c r="B859" t="s">
        <v>470</v>
      </c>
      <c r="C859" t="s">
        <v>2461</v>
      </c>
      <c r="D859" t="s">
        <v>2113</v>
      </c>
    </row>
    <row r="860" spans="1:4" ht="15">
      <c r="A860" s="68" t="s">
        <v>1385</v>
      </c>
      <c r="B860" t="s">
        <v>471</v>
      </c>
      <c r="C860" t="s">
        <v>2461</v>
      </c>
      <c r="D860" t="s">
        <v>471</v>
      </c>
    </row>
    <row r="861" spans="1:4" ht="15">
      <c r="A861" s="68" t="s">
        <v>1499</v>
      </c>
      <c r="B861" t="s">
        <v>548</v>
      </c>
      <c r="C861" t="s">
        <v>537</v>
      </c>
      <c r="D861" t="s">
        <v>548</v>
      </c>
    </row>
    <row r="862" spans="1:4" ht="15">
      <c r="A862" s="68" t="s">
        <v>1896</v>
      </c>
      <c r="B862" t="s">
        <v>846</v>
      </c>
      <c r="C862" t="s">
        <v>846</v>
      </c>
      <c r="D862" t="s">
        <v>846</v>
      </c>
    </row>
    <row r="863" spans="1:4" ht="15">
      <c r="A863" s="68" t="s">
        <v>1157</v>
      </c>
      <c r="B863" t="s">
        <v>2408</v>
      </c>
      <c r="C863" t="s">
        <v>2496</v>
      </c>
      <c r="D863" t="s">
        <v>2599</v>
      </c>
    </row>
    <row r="864" spans="1:4" ht="15">
      <c r="A864" s="68" t="s">
        <v>1438</v>
      </c>
      <c r="B864" t="s">
        <v>314</v>
      </c>
      <c r="C864" t="s">
        <v>2496</v>
      </c>
      <c r="D864" t="s">
        <v>314</v>
      </c>
    </row>
    <row r="865" spans="1:4" ht="15">
      <c r="A865" s="68" t="s">
        <v>1500</v>
      </c>
      <c r="B865" t="s">
        <v>549</v>
      </c>
      <c r="C865" t="s">
        <v>939</v>
      </c>
      <c r="D865" t="s">
        <v>549</v>
      </c>
    </row>
    <row r="866" spans="1:4" ht="15">
      <c r="A866" s="68" t="s">
        <v>1584</v>
      </c>
      <c r="B866" t="s">
        <v>609</v>
      </c>
      <c r="C866" t="s">
        <v>591</v>
      </c>
      <c r="D866" t="s">
        <v>609</v>
      </c>
    </row>
    <row r="867" spans="1:4" ht="15">
      <c r="A867" s="68" t="s">
        <v>1664</v>
      </c>
      <c r="B867" t="s">
        <v>2230</v>
      </c>
      <c r="C867" t="s">
        <v>2460</v>
      </c>
      <c r="D867" t="s">
        <v>2230</v>
      </c>
    </row>
    <row r="868" spans="1:4" ht="15">
      <c r="A868" s="68" t="s">
        <v>1052</v>
      </c>
      <c r="B868" t="s">
        <v>2409</v>
      </c>
      <c r="C868" t="s">
        <v>2481</v>
      </c>
      <c r="D868" t="s">
        <v>2600</v>
      </c>
    </row>
    <row r="869" spans="1:4" ht="15">
      <c r="A869" s="68" t="s">
        <v>1552</v>
      </c>
      <c r="B869" t="s">
        <v>589</v>
      </c>
      <c r="C869" t="s">
        <v>255</v>
      </c>
      <c r="D869" t="s">
        <v>589</v>
      </c>
    </row>
    <row r="870" spans="1:4" ht="15">
      <c r="A870" s="68" t="s">
        <v>1740</v>
      </c>
      <c r="B870" t="s">
        <v>733</v>
      </c>
      <c r="C870" t="s">
        <v>943</v>
      </c>
      <c r="D870" t="s">
        <v>2144</v>
      </c>
    </row>
    <row r="871" spans="1:4" ht="15">
      <c r="A871" s="68" t="s">
        <v>1085</v>
      </c>
      <c r="B871" t="s">
        <v>2410</v>
      </c>
      <c r="C871" t="s">
        <v>2439</v>
      </c>
      <c r="D871" t="s">
        <v>2601</v>
      </c>
    </row>
    <row r="872" spans="1:4" ht="15">
      <c r="A872" s="68" t="s">
        <v>1386</v>
      </c>
      <c r="B872" t="s">
        <v>214</v>
      </c>
      <c r="C872" t="s">
        <v>2466</v>
      </c>
      <c r="D872" t="s">
        <v>2678</v>
      </c>
    </row>
    <row r="873" spans="1:4" ht="15">
      <c r="A873" s="68" t="s">
        <v>1387</v>
      </c>
      <c r="B873" t="s">
        <v>472</v>
      </c>
      <c r="C873" t="s">
        <v>2466</v>
      </c>
      <c r="D873" t="s">
        <v>472</v>
      </c>
    </row>
    <row r="874" spans="1:4" ht="15">
      <c r="A874" s="68" t="s">
        <v>1388</v>
      </c>
      <c r="B874" t="s">
        <v>473</v>
      </c>
      <c r="C874" t="s">
        <v>2466</v>
      </c>
      <c r="D874" t="s">
        <v>473</v>
      </c>
    </row>
    <row r="875" spans="1:4" ht="15">
      <c r="A875" s="68" t="s">
        <v>1389</v>
      </c>
      <c r="B875" t="s">
        <v>2411</v>
      </c>
      <c r="C875" t="s">
        <v>2466</v>
      </c>
      <c r="D875" t="s">
        <v>2602</v>
      </c>
    </row>
    <row r="876" spans="1:4" ht="15">
      <c r="A876" s="68" t="s">
        <v>1390</v>
      </c>
      <c r="B876" t="s">
        <v>474</v>
      </c>
      <c r="C876" t="s">
        <v>2466</v>
      </c>
      <c r="D876" t="s">
        <v>2231</v>
      </c>
    </row>
    <row r="877" spans="1:4" ht="15">
      <c r="A877" s="68" t="s">
        <v>1215</v>
      </c>
      <c r="B877" t="s">
        <v>340</v>
      </c>
      <c r="C877" t="s">
        <v>2085</v>
      </c>
      <c r="D877" t="s">
        <v>2094</v>
      </c>
    </row>
    <row r="878" spans="1:4" ht="15">
      <c r="A878" s="68" t="s">
        <v>1897</v>
      </c>
      <c r="B878" t="s">
        <v>847</v>
      </c>
      <c r="C878" t="s">
        <v>2657</v>
      </c>
      <c r="D878" t="s">
        <v>847</v>
      </c>
    </row>
    <row r="879" spans="1:4" ht="15">
      <c r="A879" s="68" t="s">
        <v>1837</v>
      </c>
      <c r="B879" t="s">
        <v>806</v>
      </c>
      <c r="C879" t="s">
        <v>917</v>
      </c>
      <c r="D879" t="s">
        <v>2154</v>
      </c>
    </row>
    <row r="880" spans="1:4" ht="15">
      <c r="A880" s="68" t="s">
        <v>1931</v>
      </c>
      <c r="B880" t="s">
        <v>874</v>
      </c>
      <c r="C880" t="s">
        <v>854</v>
      </c>
      <c r="D880" t="s">
        <v>874</v>
      </c>
    </row>
    <row r="881" spans="1:4" ht="15">
      <c r="A881" s="68" t="s">
        <v>1332</v>
      </c>
      <c r="B881" t="s">
        <v>431</v>
      </c>
      <c r="C881" t="s">
        <v>2104</v>
      </c>
      <c r="D881" t="s">
        <v>431</v>
      </c>
    </row>
    <row r="882" spans="1:4" ht="15">
      <c r="A882" s="68" t="s">
        <v>1053</v>
      </c>
      <c r="B882" t="s">
        <v>670</v>
      </c>
      <c r="C882" t="s">
        <v>2069</v>
      </c>
      <c r="D882" t="s">
        <v>670</v>
      </c>
    </row>
    <row r="883" spans="1:4" ht="15">
      <c r="A883" s="68" t="s">
        <v>1242</v>
      </c>
      <c r="B883" t="s">
        <v>360</v>
      </c>
      <c r="C883" t="s">
        <v>350</v>
      </c>
      <c r="D883" t="s">
        <v>2232</v>
      </c>
    </row>
    <row r="884" spans="1:4" ht="15">
      <c r="A884" s="68" t="s">
        <v>1501</v>
      </c>
      <c r="B884" t="s">
        <v>2412</v>
      </c>
      <c r="C884" t="s">
        <v>537</v>
      </c>
      <c r="D884" t="s">
        <v>2603</v>
      </c>
    </row>
    <row r="885" spans="1:4" ht="15">
      <c r="A885" s="68" t="s">
        <v>1216</v>
      </c>
      <c r="B885" t="s">
        <v>2413</v>
      </c>
      <c r="C885" t="s">
        <v>2085</v>
      </c>
      <c r="D885" t="s">
        <v>2679</v>
      </c>
    </row>
    <row r="886" spans="1:4" ht="15">
      <c r="A886" s="68" t="s">
        <v>1391</v>
      </c>
      <c r="B886" t="s">
        <v>475</v>
      </c>
      <c r="C886" t="s">
        <v>477</v>
      </c>
      <c r="D886" t="s">
        <v>475</v>
      </c>
    </row>
    <row r="887" spans="1:4" ht="15">
      <c r="A887" s="68" t="s">
        <v>1531</v>
      </c>
      <c r="B887" t="s">
        <v>429</v>
      </c>
      <c r="C887" t="s">
        <v>2473</v>
      </c>
      <c r="D887" t="s">
        <v>429</v>
      </c>
    </row>
    <row r="888" spans="1:4" ht="15">
      <c r="A888" s="68" t="s">
        <v>1333</v>
      </c>
      <c r="B888" t="s">
        <v>432</v>
      </c>
      <c r="C888" t="s">
        <v>419</v>
      </c>
      <c r="D888" t="s">
        <v>432</v>
      </c>
    </row>
    <row r="889" spans="1:4" ht="15">
      <c r="A889" s="68" t="s">
        <v>1838</v>
      </c>
      <c r="B889" t="s">
        <v>807</v>
      </c>
      <c r="C889" t="s">
        <v>917</v>
      </c>
      <c r="D889" t="s">
        <v>807</v>
      </c>
    </row>
    <row r="890" spans="1:4" ht="15">
      <c r="A890" s="68" t="s">
        <v>1713</v>
      </c>
      <c r="B890" t="s">
        <v>710</v>
      </c>
      <c r="C890" t="s">
        <v>698</v>
      </c>
      <c r="D890" t="s">
        <v>710</v>
      </c>
    </row>
    <row r="891" spans="1:4" ht="15">
      <c r="A891" s="68" t="s">
        <v>1714</v>
      </c>
      <c r="B891" t="s">
        <v>711</v>
      </c>
      <c r="C891" t="s">
        <v>2286</v>
      </c>
      <c r="D891" t="s">
        <v>2604</v>
      </c>
    </row>
    <row r="892" spans="1:4" ht="15">
      <c r="A892" s="68" t="s">
        <v>1473</v>
      </c>
      <c r="B892" t="s">
        <v>531</v>
      </c>
      <c r="C892" t="s">
        <v>853</v>
      </c>
      <c r="D892" t="s">
        <v>531</v>
      </c>
    </row>
    <row r="893" spans="1:4" ht="15">
      <c r="A893" s="68" t="s">
        <v>1348</v>
      </c>
      <c r="B893" t="s">
        <v>443</v>
      </c>
      <c r="C893" t="s">
        <v>435</v>
      </c>
      <c r="D893" t="s">
        <v>2233</v>
      </c>
    </row>
    <row r="894" spans="1:4" ht="15">
      <c r="A894" s="68" t="s">
        <v>1021</v>
      </c>
      <c r="B894" t="s">
        <v>205</v>
      </c>
      <c r="C894" t="s">
        <v>172</v>
      </c>
      <c r="D894" t="s">
        <v>205</v>
      </c>
    </row>
    <row r="895" spans="1:4" ht="15">
      <c r="A895" s="68" t="s">
        <v>1807</v>
      </c>
      <c r="B895" t="s">
        <v>783</v>
      </c>
      <c r="C895" t="s">
        <v>789</v>
      </c>
      <c r="D895" t="s">
        <v>783</v>
      </c>
    </row>
    <row r="896" spans="1:4" ht="15">
      <c r="A896" s="68" t="s">
        <v>1189</v>
      </c>
      <c r="B896" t="s">
        <v>322</v>
      </c>
      <c r="C896" t="s">
        <v>2437</v>
      </c>
      <c r="D896" t="s">
        <v>322</v>
      </c>
    </row>
    <row r="897" spans="1:4" ht="15">
      <c r="A897" s="68" t="s">
        <v>1474</v>
      </c>
      <c r="B897" t="s">
        <v>532</v>
      </c>
      <c r="C897" t="s">
        <v>703</v>
      </c>
      <c r="D897" t="s">
        <v>2680</v>
      </c>
    </row>
    <row r="898" spans="1:4" ht="15">
      <c r="A898" s="68" t="s">
        <v>1054</v>
      </c>
      <c r="B898" t="s">
        <v>971</v>
      </c>
      <c r="C898" t="s">
        <v>193</v>
      </c>
      <c r="D898" t="s">
        <v>2074</v>
      </c>
    </row>
    <row r="899" spans="1:4" ht="15">
      <c r="A899" s="68" t="s">
        <v>1055</v>
      </c>
      <c r="B899" t="s">
        <v>319</v>
      </c>
      <c r="C899" t="s">
        <v>2064</v>
      </c>
      <c r="D899" t="s">
        <v>2064</v>
      </c>
    </row>
    <row r="900" spans="1:4" ht="15">
      <c r="A900" s="68" t="s">
        <v>1217</v>
      </c>
      <c r="B900" t="s">
        <v>341</v>
      </c>
      <c r="C900" t="s">
        <v>2561</v>
      </c>
      <c r="D900" t="s">
        <v>341</v>
      </c>
    </row>
    <row r="901" spans="1:4" ht="15">
      <c r="A901" s="68" t="s">
        <v>2050</v>
      </c>
      <c r="B901" t="s">
        <v>963</v>
      </c>
      <c r="C901" t="s">
        <v>961</v>
      </c>
      <c r="D901" t="s">
        <v>963</v>
      </c>
    </row>
    <row r="902" spans="1:4" ht="15">
      <c r="A902" s="68" t="s">
        <v>1218</v>
      </c>
      <c r="B902" t="s">
        <v>342</v>
      </c>
      <c r="C902" t="s">
        <v>326</v>
      </c>
      <c r="D902" t="s">
        <v>342</v>
      </c>
    </row>
    <row r="903" spans="1:4" ht="15">
      <c r="A903" s="68" t="s">
        <v>1219</v>
      </c>
      <c r="B903" t="s">
        <v>343</v>
      </c>
      <c r="C903" t="s">
        <v>2086</v>
      </c>
      <c r="D903" t="s">
        <v>2681</v>
      </c>
    </row>
    <row r="904" spans="1:4" ht="15">
      <c r="A904" s="68" t="s">
        <v>1777</v>
      </c>
      <c r="B904" t="s">
        <v>761</v>
      </c>
      <c r="C904" t="s">
        <v>741</v>
      </c>
      <c r="D904" t="s">
        <v>761</v>
      </c>
    </row>
    <row r="905" spans="1:4" ht="15">
      <c r="A905" s="68" t="s">
        <v>1778</v>
      </c>
      <c r="B905" t="s">
        <v>762</v>
      </c>
      <c r="C905" t="s">
        <v>741</v>
      </c>
      <c r="D905" t="s">
        <v>762</v>
      </c>
    </row>
    <row r="906" spans="1:4" ht="15">
      <c r="A906" s="68" t="s">
        <v>1553</v>
      </c>
      <c r="B906" t="s">
        <v>2310</v>
      </c>
      <c r="C906" t="s">
        <v>2129</v>
      </c>
      <c r="D906" t="s">
        <v>2682</v>
      </c>
    </row>
    <row r="907" spans="1:4" ht="15">
      <c r="A907" s="68" t="s">
        <v>1779</v>
      </c>
      <c r="B907" t="s">
        <v>763</v>
      </c>
      <c r="C907" t="s">
        <v>2521</v>
      </c>
      <c r="D907" t="s">
        <v>763</v>
      </c>
    </row>
    <row r="908" spans="1:4" ht="15">
      <c r="A908" s="68" t="s">
        <v>1867</v>
      </c>
      <c r="B908" t="s">
        <v>827</v>
      </c>
      <c r="C908" t="s">
        <v>2156</v>
      </c>
      <c r="D908" t="s">
        <v>827</v>
      </c>
    </row>
    <row r="909" spans="1:4" ht="15">
      <c r="A909" s="68" t="s">
        <v>1109</v>
      </c>
      <c r="B909" t="s">
        <v>256</v>
      </c>
      <c r="C909" t="s">
        <v>2075</v>
      </c>
      <c r="D909" t="s">
        <v>2234</v>
      </c>
    </row>
    <row r="910" spans="1:4" ht="15">
      <c r="A910" s="68" t="s">
        <v>1741</v>
      </c>
      <c r="B910" t="s">
        <v>734</v>
      </c>
      <c r="C910" t="s">
        <v>943</v>
      </c>
      <c r="D910" t="s">
        <v>2605</v>
      </c>
    </row>
    <row r="911" spans="1:4" ht="15">
      <c r="A911" s="68" t="s">
        <v>1413</v>
      </c>
      <c r="B911" t="s">
        <v>491</v>
      </c>
      <c r="C911" t="s">
        <v>480</v>
      </c>
      <c r="D911" t="s">
        <v>2606</v>
      </c>
    </row>
    <row r="912" spans="1:4" ht="15">
      <c r="A912" s="68" t="s">
        <v>1972</v>
      </c>
      <c r="B912" t="s">
        <v>905</v>
      </c>
      <c r="C912" t="s">
        <v>897</v>
      </c>
      <c r="D912" t="s">
        <v>905</v>
      </c>
    </row>
    <row r="913" spans="1:4" ht="15">
      <c r="A913" s="68" t="s">
        <v>1898</v>
      </c>
      <c r="B913" t="s">
        <v>848</v>
      </c>
      <c r="C913" t="s">
        <v>2453</v>
      </c>
      <c r="D913" t="s">
        <v>848</v>
      </c>
    </row>
    <row r="914" spans="1:4" ht="15">
      <c r="A914" s="68" t="s">
        <v>1715</v>
      </c>
      <c r="B914" t="s">
        <v>712</v>
      </c>
      <c r="C914" t="s">
        <v>2286</v>
      </c>
      <c r="D914" t="s">
        <v>712</v>
      </c>
    </row>
    <row r="915" spans="1:4" ht="15">
      <c r="A915" s="68" t="s">
        <v>1266</v>
      </c>
      <c r="B915" t="s">
        <v>380</v>
      </c>
      <c r="C915" t="s">
        <v>364</v>
      </c>
      <c r="D915" t="s">
        <v>380</v>
      </c>
    </row>
    <row r="916" spans="1:4" ht="15">
      <c r="A916" s="68" t="s">
        <v>1267</v>
      </c>
      <c r="B916" t="s">
        <v>381</v>
      </c>
      <c r="C916" t="s">
        <v>364</v>
      </c>
      <c r="D916" t="s">
        <v>381</v>
      </c>
    </row>
    <row r="917" spans="1:4" ht="15">
      <c r="A917" s="68" t="s">
        <v>1742</v>
      </c>
      <c r="B917" t="s">
        <v>735</v>
      </c>
      <c r="C917" t="s">
        <v>2076</v>
      </c>
      <c r="D917" t="s">
        <v>735</v>
      </c>
    </row>
    <row r="918" spans="1:4" ht="15">
      <c r="A918" s="68" t="s">
        <v>1309</v>
      </c>
      <c r="B918" t="s">
        <v>410</v>
      </c>
      <c r="C918" t="s">
        <v>2099</v>
      </c>
      <c r="D918" t="s">
        <v>410</v>
      </c>
    </row>
    <row r="919" spans="1:4" ht="15">
      <c r="A919" s="68" t="s">
        <v>1502</v>
      </c>
      <c r="B919" t="s">
        <v>2235</v>
      </c>
      <c r="C919" t="s">
        <v>537</v>
      </c>
      <c r="D919" t="s">
        <v>2607</v>
      </c>
    </row>
    <row r="920" spans="1:4" ht="15">
      <c r="A920" s="68" t="s">
        <v>1439</v>
      </c>
      <c r="B920" t="s">
        <v>2414</v>
      </c>
      <c r="C920" t="s">
        <v>2116</v>
      </c>
      <c r="D920" t="s">
        <v>2608</v>
      </c>
    </row>
    <row r="921" spans="1:4" ht="15">
      <c r="A921" s="68" t="s">
        <v>1440</v>
      </c>
      <c r="B921" t="s">
        <v>504</v>
      </c>
      <c r="C921" t="s">
        <v>2496</v>
      </c>
      <c r="D921" t="s">
        <v>504</v>
      </c>
    </row>
    <row r="922" spans="1:4" ht="15">
      <c r="A922" s="68" t="s">
        <v>1932</v>
      </c>
      <c r="B922" t="s">
        <v>875</v>
      </c>
      <c r="C922" t="s">
        <v>2164</v>
      </c>
      <c r="D922" t="s">
        <v>875</v>
      </c>
    </row>
    <row r="923" spans="1:4" ht="15">
      <c r="A923" s="68" t="s">
        <v>1441</v>
      </c>
      <c r="B923" t="s">
        <v>505</v>
      </c>
      <c r="C923" t="s">
        <v>2116</v>
      </c>
      <c r="D923" t="s">
        <v>505</v>
      </c>
    </row>
    <row r="924" spans="1:4" ht="15">
      <c r="A924" s="68" t="s">
        <v>1868</v>
      </c>
      <c r="B924" t="s">
        <v>828</v>
      </c>
      <c r="C924" t="s">
        <v>2155</v>
      </c>
      <c r="D924" t="s">
        <v>2159</v>
      </c>
    </row>
    <row r="925" spans="1:4" ht="15">
      <c r="A925" s="68" t="s">
        <v>2051</v>
      </c>
      <c r="B925" t="s">
        <v>964</v>
      </c>
      <c r="C925" t="s">
        <v>938</v>
      </c>
      <c r="D925" t="s">
        <v>964</v>
      </c>
    </row>
    <row r="926" spans="1:4" ht="15">
      <c r="A926" s="68" t="s">
        <v>2018</v>
      </c>
      <c r="B926" t="s">
        <v>938</v>
      </c>
      <c r="C926" t="s">
        <v>938</v>
      </c>
      <c r="D926" t="s">
        <v>938</v>
      </c>
    </row>
    <row r="927" spans="1:4" ht="15">
      <c r="A927" s="68" t="s">
        <v>2019</v>
      </c>
      <c r="B927" t="s">
        <v>591</v>
      </c>
      <c r="C927" t="s">
        <v>591</v>
      </c>
      <c r="D927" t="s">
        <v>2130</v>
      </c>
    </row>
    <row r="928" spans="1:4" ht="15">
      <c r="A928" s="68" t="s">
        <v>2020</v>
      </c>
      <c r="B928" t="s">
        <v>939</v>
      </c>
      <c r="C928" t="s">
        <v>939</v>
      </c>
      <c r="D928" t="s">
        <v>939</v>
      </c>
    </row>
    <row r="929" spans="1:4" ht="15">
      <c r="A929" s="68" t="s">
        <v>1334</v>
      </c>
      <c r="B929" t="s">
        <v>433</v>
      </c>
      <c r="C929" t="s">
        <v>413</v>
      </c>
      <c r="D929" t="s">
        <v>630</v>
      </c>
    </row>
    <row r="930" spans="1:4" ht="15">
      <c r="A930" s="68" t="s">
        <v>1933</v>
      </c>
      <c r="B930" t="s">
        <v>876</v>
      </c>
      <c r="C930" t="s">
        <v>876</v>
      </c>
      <c r="D930" t="s">
        <v>876</v>
      </c>
    </row>
    <row r="931" spans="1:4" ht="15">
      <c r="A931" s="68" t="s">
        <v>1973</v>
      </c>
      <c r="B931" t="s">
        <v>906</v>
      </c>
      <c r="C931" t="s">
        <v>2161</v>
      </c>
      <c r="D931" t="s">
        <v>2542</v>
      </c>
    </row>
    <row r="932" spans="1:4" ht="15">
      <c r="A932" s="68" t="s">
        <v>1934</v>
      </c>
      <c r="B932" t="s">
        <v>515</v>
      </c>
      <c r="C932" t="s">
        <v>2161</v>
      </c>
      <c r="D932" t="s">
        <v>2542</v>
      </c>
    </row>
    <row r="933" spans="1:4" ht="15">
      <c r="A933" s="68" t="s">
        <v>1743</v>
      </c>
      <c r="B933" t="s">
        <v>736</v>
      </c>
      <c r="C933" t="s">
        <v>943</v>
      </c>
      <c r="D933" t="s">
        <v>736</v>
      </c>
    </row>
    <row r="934" spans="1:4" ht="15">
      <c r="A934" s="68" t="s">
        <v>1158</v>
      </c>
      <c r="B934" t="s">
        <v>2279</v>
      </c>
      <c r="C934" t="s">
        <v>2548</v>
      </c>
      <c r="D934" t="s">
        <v>2454</v>
      </c>
    </row>
    <row r="935" spans="1:4" ht="15">
      <c r="A935" s="68" t="s">
        <v>1974</v>
      </c>
      <c r="B935" t="s">
        <v>907</v>
      </c>
      <c r="C935" t="s">
        <v>2457</v>
      </c>
      <c r="D935" t="s">
        <v>2173</v>
      </c>
    </row>
    <row r="936" spans="1:4" ht="15">
      <c r="A936" s="68" t="s">
        <v>1442</v>
      </c>
      <c r="B936" t="s">
        <v>506</v>
      </c>
      <c r="C936" t="s">
        <v>2486</v>
      </c>
      <c r="D936" t="s">
        <v>506</v>
      </c>
    </row>
    <row r="937" spans="1:4" ht="15">
      <c r="A937" s="68" t="s">
        <v>1975</v>
      </c>
      <c r="B937" t="s">
        <v>908</v>
      </c>
      <c r="C937" t="s">
        <v>2168</v>
      </c>
      <c r="D937" t="s">
        <v>908</v>
      </c>
    </row>
    <row r="938" spans="1:4" ht="15">
      <c r="A938" s="68" t="s">
        <v>1002</v>
      </c>
      <c r="B938" t="s">
        <v>191</v>
      </c>
      <c r="C938" t="s">
        <v>940</v>
      </c>
      <c r="D938" t="s">
        <v>191</v>
      </c>
    </row>
    <row r="939" spans="1:4" ht="15">
      <c r="A939" s="68" t="s">
        <v>1899</v>
      </c>
      <c r="B939" t="s">
        <v>849</v>
      </c>
      <c r="C939" t="s">
        <v>849</v>
      </c>
      <c r="D939" t="s">
        <v>849</v>
      </c>
    </row>
    <row r="940" spans="1:4" ht="15">
      <c r="A940" s="68" t="s">
        <v>1604</v>
      </c>
      <c r="B940" t="s">
        <v>627</v>
      </c>
      <c r="C940" t="s">
        <v>2133</v>
      </c>
      <c r="D940" t="s">
        <v>627</v>
      </c>
    </row>
    <row r="941" spans="1:4" ht="15">
      <c r="A941" s="68" t="s">
        <v>1475</v>
      </c>
      <c r="B941" t="s">
        <v>533</v>
      </c>
      <c r="C941" t="s">
        <v>853</v>
      </c>
      <c r="D941" t="s">
        <v>533</v>
      </c>
    </row>
    <row r="942" spans="1:4" ht="15">
      <c r="A942" s="68" t="s">
        <v>1935</v>
      </c>
      <c r="B942" t="s">
        <v>877</v>
      </c>
      <c r="C942" t="s">
        <v>853</v>
      </c>
      <c r="D942" t="s">
        <v>877</v>
      </c>
    </row>
    <row r="943" spans="1:4" ht="15">
      <c r="A943" s="68" t="s">
        <v>1268</v>
      </c>
      <c r="B943" t="s">
        <v>2415</v>
      </c>
      <c r="C943" t="s">
        <v>369</v>
      </c>
      <c r="D943" t="s">
        <v>2626</v>
      </c>
    </row>
    <row r="944" spans="1:4" ht="15">
      <c r="A944" s="68" t="s">
        <v>1532</v>
      </c>
      <c r="B944" t="s">
        <v>573</v>
      </c>
      <c r="C944" t="s">
        <v>2127</v>
      </c>
      <c r="D944" t="s">
        <v>573</v>
      </c>
    </row>
    <row r="945" spans="1:4" ht="15">
      <c r="A945" s="68" t="s">
        <v>1110</v>
      </c>
      <c r="B945" t="s">
        <v>257</v>
      </c>
      <c r="C945" t="s">
        <v>2645</v>
      </c>
      <c r="D945" t="s">
        <v>2609</v>
      </c>
    </row>
    <row r="946" spans="1:4" ht="15">
      <c r="A946" s="68" t="s">
        <v>1585</v>
      </c>
      <c r="B946" t="s">
        <v>610</v>
      </c>
      <c r="C946" t="s">
        <v>2438</v>
      </c>
      <c r="D946" t="s">
        <v>610</v>
      </c>
    </row>
    <row r="947" spans="1:4" ht="15">
      <c r="A947" s="68" t="s">
        <v>1349</v>
      </c>
      <c r="B947" t="s">
        <v>444</v>
      </c>
      <c r="C947" t="s">
        <v>435</v>
      </c>
      <c r="D947" t="s">
        <v>444</v>
      </c>
    </row>
    <row r="948" spans="1:4" ht="15">
      <c r="A948" s="68" t="s">
        <v>1392</v>
      </c>
      <c r="B948" t="s">
        <v>476</v>
      </c>
      <c r="C948" t="s">
        <v>450</v>
      </c>
      <c r="D948" t="s">
        <v>476</v>
      </c>
    </row>
    <row r="949" spans="1:4" ht="15">
      <c r="A949" s="68" t="s">
        <v>1393</v>
      </c>
      <c r="B949" t="s">
        <v>2246</v>
      </c>
      <c r="C949" t="s">
        <v>450</v>
      </c>
      <c r="D949" t="s">
        <v>2114</v>
      </c>
    </row>
    <row r="950" spans="1:4" ht="15">
      <c r="A950" s="68" t="s">
        <v>1414</v>
      </c>
      <c r="B950" t="s">
        <v>249</v>
      </c>
      <c r="C950" t="s">
        <v>2443</v>
      </c>
      <c r="D950" t="s">
        <v>249</v>
      </c>
    </row>
    <row r="951" spans="1:4" ht="15">
      <c r="A951" s="68" t="s">
        <v>1936</v>
      </c>
      <c r="B951" t="s">
        <v>878</v>
      </c>
      <c r="C951" t="s">
        <v>878</v>
      </c>
      <c r="D951" t="s">
        <v>878</v>
      </c>
    </row>
    <row r="952" spans="1:4" ht="15">
      <c r="A952" s="68" t="s">
        <v>1443</v>
      </c>
      <c r="B952" t="s">
        <v>2318</v>
      </c>
      <c r="C952" t="s">
        <v>2496</v>
      </c>
      <c r="D952" t="s">
        <v>2503</v>
      </c>
    </row>
    <row r="953" spans="1:4" ht="15">
      <c r="A953" s="68" t="s">
        <v>1554</v>
      </c>
      <c r="B953" t="s">
        <v>590</v>
      </c>
      <c r="C953" t="s">
        <v>2129</v>
      </c>
      <c r="D953" t="s">
        <v>590</v>
      </c>
    </row>
    <row r="954" spans="1:4" ht="15">
      <c r="A954" s="68" t="s">
        <v>1780</v>
      </c>
      <c r="B954" t="s">
        <v>764</v>
      </c>
      <c r="C954" t="s">
        <v>2521</v>
      </c>
      <c r="D954" t="s">
        <v>764</v>
      </c>
    </row>
    <row r="955" spans="1:4" ht="15">
      <c r="A955" s="68" t="s">
        <v>1533</v>
      </c>
      <c r="B955" t="s">
        <v>574</v>
      </c>
      <c r="C955" t="s">
        <v>565</v>
      </c>
      <c r="D955" t="s">
        <v>574</v>
      </c>
    </row>
    <row r="956" spans="1:4" ht="15">
      <c r="A956" s="68" t="s">
        <v>1869</v>
      </c>
      <c r="B956" t="s">
        <v>829</v>
      </c>
      <c r="C956" t="s">
        <v>2158</v>
      </c>
      <c r="D956" t="s">
        <v>829</v>
      </c>
    </row>
    <row r="957" spans="1:4" ht="15">
      <c r="A957" s="68" t="s">
        <v>1022</v>
      </c>
      <c r="B957" t="s">
        <v>206</v>
      </c>
      <c r="C957" t="s">
        <v>195</v>
      </c>
      <c r="D957" t="s">
        <v>2067</v>
      </c>
    </row>
    <row r="958" spans="1:4" ht="15">
      <c r="A958" s="68" t="s">
        <v>1023</v>
      </c>
      <c r="B958" t="s">
        <v>2416</v>
      </c>
      <c r="C958" t="s">
        <v>195</v>
      </c>
      <c r="D958" t="s">
        <v>2610</v>
      </c>
    </row>
    <row r="959" spans="1:4" ht="15">
      <c r="A959" s="68" t="s">
        <v>1744</v>
      </c>
      <c r="B959" t="s">
        <v>737</v>
      </c>
      <c r="C959" t="s">
        <v>943</v>
      </c>
      <c r="D959" t="s">
        <v>737</v>
      </c>
    </row>
    <row r="960" spans="1:4" ht="15">
      <c r="A960" s="68" t="s">
        <v>1937</v>
      </c>
      <c r="B960" t="s">
        <v>879</v>
      </c>
      <c r="C960" t="s">
        <v>859</v>
      </c>
      <c r="D960" t="s">
        <v>879</v>
      </c>
    </row>
    <row r="961" spans="1:4" ht="15">
      <c r="A961" s="68" t="s">
        <v>1415</v>
      </c>
      <c r="B961" t="s">
        <v>492</v>
      </c>
      <c r="C961" t="s">
        <v>480</v>
      </c>
      <c r="D961" t="s">
        <v>492</v>
      </c>
    </row>
    <row r="962" spans="1:4" ht="15">
      <c r="A962" s="68" t="s">
        <v>1605</v>
      </c>
      <c r="B962" t="s">
        <v>289</v>
      </c>
      <c r="C962" t="s">
        <v>615</v>
      </c>
      <c r="D962" t="s">
        <v>289</v>
      </c>
    </row>
    <row r="963" spans="1:4" ht="15">
      <c r="A963" s="68" t="s">
        <v>1606</v>
      </c>
      <c r="B963" t="s">
        <v>628</v>
      </c>
      <c r="C963" t="s">
        <v>615</v>
      </c>
      <c r="D963" t="s">
        <v>2236</v>
      </c>
    </row>
    <row r="964" spans="1:4" ht="15">
      <c r="A964" s="68" t="s">
        <v>1350</v>
      </c>
      <c r="B964" t="s">
        <v>445</v>
      </c>
      <c r="C964" t="s">
        <v>2441</v>
      </c>
      <c r="D964" t="s">
        <v>445</v>
      </c>
    </row>
    <row r="965" spans="1:4" ht="15">
      <c r="A965" s="68" t="s">
        <v>1351</v>
      </c>
      <c r="B965" t="s">
        <v>219</v>
      </c>
      <c r="C965" t="s">
        <v>2441</v>
      </c>
      <c r="D965" t="s">
        <v>2683</v>
      </c>
    </row>
    <row r="966" spans="1:4" ht="15">
      <c r="A966" s="68" t="s">
        <v>1534</v>
      </c>
      <c r="B966" t="s">
        <v>575</v>
      </c>
      <c r="C966" t="s">
        <v>2473</v>
      </c>
      <c r="D966" t="s">
        <v>575</v>
      </c>
    </row>
    <row r="967" spans="1:4" ht="15">
      <c r="A967" s="68" t="s">
        <v>1243</v>
      </c>
      <c r="B967" t="s">
        <v>361</v>
      </c>
      <c r="C967" t="s">
        <v>350</v>
      </c>
      <c r="D967" t="s">
        <v>361</v>
      </c>
    </row>
    <row r="968" spans="1:4" ht="15">
      <c r="A968" s="68" t="s">
        <v>1244</v>
      </c>
      <c r="B968" t="s">
        <v>362</v>
      </c>
      <c r="C968" t="s">
        <v>345</v>
      </c>
      <c r="D968" t="s">
        <v>2237</v>
      </c>
    </row>
    <row r="969" spans="1:4" ht="15">
      <c r="A969" s="68" t="s">
        <v>2021</v>
      </c>
      <c r="B969" t="s">
        <v>940</v>
      </c>
      <c r="C969" t="s">
        <v>940</v>
      </c>
      <c r="D969" t="s">
        <v>940</v>
      </c>
    </row>
    <row r="970" spans="1:4" ht="15">
      <c r="A970" s="68" t="s">
        <v>1870</v>
      </c>
      <c r="B970" t="s">
        <v>830</v>
      </c>
      <c r="C970" t="s">
        <v>2155</v>
      </c>
      <c r="D970" t="s">
        <v>2155</v>
      </c>
    </row>
    <row r="971" spans="1:4" ht="15">
      <c r="A971" s="68" t="s">
        <v>1938</v>
      </c>
      <c r="B971" t="s">
        <v>880</v>
      </c>
      <c r="C971" t="s">
        <v>2124</v>
      </c>
      <c r="D971" t="s">
        <v>2611</v>
      </c>
    </row>
    <row r="972" spans="1:4" ht="15">
      <c r="A972" s="68" t="s">
        <v>1939</v>
      </c>
      <c r="B972" t="s">
        <v>881</v>
      </c>
      <c r="C972" t="s">
        <v>2124</v>
      </c>
      <c r="D972" t="s">
        <v>881</v>
      </c>
    </row>
    <row r="973" spans="1:4" ht="15">
      <c r="A973" s="68" t="s">
        <v>1416</v>
      </c>
      <c r="B973" t="s">
        <v>2417</v>
      </c>
      <c r="C973" t="s">
        <v>260</v>
      </c>
      <c r="D973" t="s">
        <v>2612</v>
      </c>
    </row>
    <row r="974" spans="1:4" ht="15">
      <c r="A974" s="68" t="s">
        <v>1134</v>
      </c>
      <c r="B974" t="s">
        <v>278</v>
      </c>
      <c r="C974" t="s">
        <v>260</v>
      </c>
      <c r="D974" t="s">
        <v>278</v>
      </c>
    </row>
    <row r="975" spans="1:4" ht="15">
      <c r="A975" s="68" t="s">
        <v>1745</v>
      </c>
      <c r="B975" t="s">
        <v>2418</v>
      </c>
      <c r="C975" t="s">
        <v>2076</v>
      </c>
      <c r="D975" t="s">
        <v>2613</v>
      </c>
    </row>
    <row r="976" spans="1:4" ht="15">
      <c r="A976" s="68" t="s">
        <v>1417</v>
      </c>
      <c r="B976" t="s">
        <v>493</v>
      </c>
      <c r="C976" t="s">
        <v>2443</v>
      </c>
      <c r="D976" t="s">
        <v>493</v>
      </c>
    </row>
    <row r="977" spans="1:4" ht="15">
      <c r="A977" s="68" t="s">
        <v>1245</v>
      </c>
      <c r="B977" t="s">
        <v>363</v>
      </c>
      <c r="C977" t="s">
        <v>352</v>
      </c>
      <c r="D977" t="s">
        <v>363</v>
      </c>
    </row>
    <row r="978" spans="1:4" ht="15">
      <c r="A978" s="68" t="s">
        <v>1535</v>
      </c>
      <c r="B978" t="s">
        <v>576</v>
      </c>
      <c r="C978" t="s">
        <v>2473</v>
      </c>
      <c r="D978" t="s">
        <v>576</v>
      </c>
    </row>
    <row r="979" spans="1:4" ht="15">
      <c r="A979" s="68" t="s">
        <v>1940</v>
      </c>
      <c r="B979" t="s">
        <v>882</v>
      </c>
      <c r="C979" t="s">
        <v>2166</v>
      </c>
      <c r="D979" t="s">
        <v>882</v>
      </c>
    </row>
    <row r="980" spans="1:4" ht="15">
      <c r="A980" s="68" t="s">
        <v>1159</v>
      </c>
      <c r="B980" t="s">
        <v>299</v>
      </c>
      <c r="C980" t="s">
        <v>2496</v>
      </c>
      <c r="D980" t="s">
        <v>299</v>
      </c>
    </row>
    <row r="981" spans="1:4" ht="15">
      <c r="A981" s="68" t="s">
        <v>1555</v>
      </c>
      <c r="B981" t="s">
        <v>176</v>
      </c>
      <c r="C981" t="s">
        <v>541</v>
      </c>
      <c r="D981" t="s">
        <v>176</v>
      </c>
    </row>
    <row r="982" spans="1:4" ht="15">
      <c r="A982" s="68" t="s">
        <v>1556</v>
      </c>
      <c r="B982" t="s">
        <v>2419</v>
      </c>
      <c r="C982" t="s">
        <v>541</v>
      </c>
      <c r="D982" t="s">
        <v>2478</v>
      </c>
    </row>
    <row r="983" spans="1:4" ht="15">
      <c r="A983" s="68" t="s">
        <v>1536</v>
      </c>
      <c r="B983" t="s">
        <v>577</v>
      </c>
      <c r="C983" t="s">
        <v>577</v>
      </c>
      <c r="D983" t="s">
        <v>577</v>
      </c>
    </row>
    <row r="984" spans="1:4" ht="15">
      <c r="A984" s="68" t="s">
        <v>1665</v>
      </c>
      <c r="B984" t="s">
        <v>673</v>
      </c>
      <c r="C984" t="s">
        <v>2460</v>
      </c>
      <c r="D984" t="s">
        <v>673</v>
      </c>
    </row>
    <row r="985" spans="1:4" ht="15">
      <c r="A985" s="68" t="s">
        <v>1666</v>
      </c>
      <c r="B985" t="s">
        <v>674</v>
      </c>
      <c r="C985" t="s">
        <v>2460</v>
      </c>
      <c r="D985" t="s">
        <v>2238</v>
      </c>
    </row>
    <row r="986" spans="1:4" ht="15">
      <c r="A986" s="68" t="s">
        <v>1667</v>
      </c>
      <c r="B986" t="s">
        <v>675</v>
      </c>
      <c r="C986" t="s">
        <v>2460</v>
      </c>
      <c r="D986" t="s">
        <v>675</v>
      </c>
    </row>
    <row r="987" spans="1:4" ht="15">
      <c r="A987" s="68" t="s">
        <v>2052</v>
      </c>
      <c r="B987" t="s">
        <v>965</v>
      </c>
      <c r="C987" t="s">
        <v>2177</v>
      </c>
      <c r="D987" t="s">
        <v>965</v>
      </c>
    </row>
    <row r="988" spans="1:4" ht="15">
      <c r="A988" s="68" t="s">
        <v>1086</v>
      </c>
      <c r="B988" t="s">
        <v>2420</v>
      </c>
      <c r="C988" t="s">
        <v>2439</v>
      </c>
      <c r="D988" t="s">
        <v>2614</v>
      </c>
    </row>
    <row r="989" spans="1:4" ht="15">
      <c r="A989" s="68" t="s">
        <v>1352</v>
      </c>
      <c r="B989" t="s">
        <v>446</v>
      </c>
      <c r="C989" t="s">
        <v>438</v>
      </c>
      <c r="D989" t="s">
        <v>446</v>
      </c>
    </row>
    <row r="990" spans="1:4" ht="15">
      <c r="A990" s="68" t="s">
        <v>1220</v>
      </c>
      <c r="B990" t="s">
        <v>344</v>
      </c>
      <c r="C990" t="s">
        <v>2085</v>
      </c>
      <c r="D990" t="s">
        <v>344</v>
      </c>
    </row>
    <row r="991" spans="1:4" ht="15">
      <c r="A991" s="68" t="s">
        <v>1839</v>
      </c>
      <c r="B991" t="s">
        <v>808</v>
      </c>
      <c r="C991" t="s">
        <v>917</v>
      </c>
      <c r="D991" t="s">
        <v>808</v>
      </c>
    </row>
    <row r="992" spans="1:4" ht="15">
      <c r="A992" s="68" t="s">
        <v>1781</v>
      </c>
      <c r="B992" t="s">
        <v>765</v>
      </c>
      <c r="C992" t="s">
        <v>2146</v>
      </c>
      <c r="D992" t="s">
        <v>2148</v>
      </c>
    </row>
    <row r="993" spans="1:4" ht="15">
      <c r="A993" s="68" t="s">
        <v>1056</v>
      </c>
      <c r="B993" t="s">
        <v>222</v>
      </c>
      <c r="C993" t="s">
        <v>2069</v>
      </c>
      <c r="D993" t="s">
        <v>222</v>
      </c>
    </row>
    <row r="994" spans="1:4" ht="15">
      <c r="A994" s="68" t="s">
        <v>2022</v>
      </c>
      <c r="B994" t="s">
        <v>941</v>
      </c>
      <c r="C994" t="s">
        <v>314</v>
      </c>
      <c r="D994" t="s">
        <v>2239</v>
      </c>
    </row>
    <row r="995" spans="1:4" ht="15">
      <c r="A995" s="68" t="s">
        <v>2023</v>
      </c>
      <c r="B995" t="s">
        <v>942</v>
      </c>
      <c r="C995" t="s">
        <v>314</v>
      </c>
      <c r="D995" t="s">
        <v>942</v>
      </c>
    </row>
    <row r="996" spans="1:4" ht="15">
      <c r="A996" s="68" t="s">
        <v>1537</v>
      </c>
      <c r="B996" t="s">
        <v>2421</v>
      </c>
      <c r="C996" t="s">
        <v>2128</v>
      </c>
      <c r="D996" t="s">
        <v>2615</v>
      </c>
    </row>
    <row r="997" spans="1:4" ht="15">
      <c r="A997" s="68" t="s">
        <v>1353</v>
      </c>
      <c r="B997" t="s">
        <v>447</v>
      </c>
      <c r="C997" t="s">
        <v>435</v>
      </c>
      <c r="D997" t="s">
        <v>2240</v>
      </c>
    </row>
    <row r="998" spans="1:4" ht="15">
      <c r="A998" s="68" t="s">
        <v>1782</v>
      </c>
      <c r="B998" t="s">
        <v>766</v>
      </c>
      <c r="C998" t="s">
        <v>2521</v>
      </c>
      <c r="D998" t="s">
        <v>766</v>
      </c>
    </row>
    <row r="999" spans="1:4" ht="15">
      <c r="A999" s="68" t="s">
        <v>2024</v>
      </c>
      <c r="B999" t="s">
        <v>943</v>
      </c>
      <c r="C999" t="s">
        <v>943</v>
      </c>
      <c r="D999" t="s">
        <v>943</v>
      </c>
    </row>
    <row r="1000" spans="1:4" ht="15">
      <c r="A1000" s="68" t="s">
        <v>2025</v>
      </c>
      <c r="B1000" t="s">
        <v>2422</v>
      </c>
      <c r="C1000" t="s">
        <v>2460</v>
      </c>
      <c r="D1000" t="s">
        <v>2460</v>
      </c>
    </row>
    <row r="1001" spans="1:4" ht="15">
      <c r="A1001" s="68" t="s">
        <v>1668</v>
      </c>
      <c r="B1001" t="s">
        <v>676</v>
      </c>
      <c r="C1001" t="s">
        <v>2460</v>
      </c>
      <c r="D1001" t="s">
        <v>676</v>
      </c>
    </row>
    <row r="1002" spans="1:4" ht="15">
      <c r="A1002" s="68" t="s">
        <v>2053</v>
      </c>
      <c r="B1002" t="s">
        <v>966</v>
      </c>
      <c r="C1002" t="s">
        <v>955</v>
      </c>
      <c r="D1002" t="s">
        <v>966</v>
      </c>
    </row>
    <row r="1003" spans="1:4" ht="15">
      <c r="A1003" s="68" t="s">
        <v>1111</v>
      </c>
      <c r="B1003" t="s">
        <v>258</v>
      </c>
      <c r="C1003" t="s">
        <v>2076</v>
      </c>
      <c r="D1003" t="s">
        <v>258</v>
      </c>
    </row>
    <row r="1004" spans="1:4" ht="15">
      <c r="A1004" s="68" t="s">
        <v>1976</v>
      </c>
      <c r="B1004" t="s">
        <v>909</v>
      </c>
      <c r="C1004" t="s">
        <v>2459</v>
      </c>
      <c r="D1004" t="s">
        <v>909</v>
      </c>
    </row>
    <row r="1005" spans="1:4" ht="15">
      <c r="A1005" s="68" t="s">
        <v>1840</v>
      </c>
      <c r="B1005" t="s">
        <v>809</v>
      </c>
      <c r="C1005" t="s">
        <v>917</v>
      </c>
      <c r="D1005" t="s">
        <v>809</v>
      </c>
    </row>
    <row r="1006" spans="1:4" ht="15">
      <c r="A1006" s="68" t="s">
        <v>1112</v>
      </c>
      <c r="B1006" t="s">
        <v>259</v>
      </c>
      <c r="C1006" t="s">
        <v>2077</v>
      </c>
      <c r="D1006" t="s">
        <v>259</v>
      </c>
    </row>
    <row r="1007" spans="1:4" ht="15">
      <c r="A1007" s="68" t="s">
        <v>1977</v>
      </c>
      <c r="B1007" t="s">
        <v>758</v>
      </c>
      <c r="C1007" t="s">
        <v>898</v>
      </c>
      <c r="D1007" t="s">
        <v>758</v>
      </c>
    </row>
    <row r="1008" spans="1:4" ht="15">
      <c r="A1008" s="68" t="s">
        <v>1418</v>
      </c>
      <c r="B1008" t="s">
        <v>494</v>
      </c>
      <c r="C1008" t="s">
        <v>2443</v>
      </c>
      <c r="D1008" t="s">
        <v>494</v>
      </c>
    </row>
    <row r="1009" spans="1:4" ht="15">
      <c r="A1009" s="68" t="s">
        <v>1808</v>
      </c>
      <c r="B1009" t="s">
        <v>784</v>
      </c>
      <c r="C1009" t="s">
        <v>789</v>
      </c>
      <c r="D1009" t="s">
        <v>784</v>
      </c>
    </row>
    <row r="1010" spans="1:4" ht="15">
      <c r="A1010" s="68" t="s">
        <v>1160</v>
      </c>
      <c r="B1010" t="s">
        <v>300</v>
      </c>
      <c r="C1010" t="s">
        <v>2496</v>
      </c>
      <c r="D1010" t="s">
        <v>300</v>
      </c>
    </row>
    <row r="1011" spans="1:4" ht="15">
      <c r="A1011" s="68" t="s">
        <v>2026</v>
      </c>
      <c r="B1011" t="s">
        <v>944</v>
      </c>
      <c r="C1011" t="s">
        <v>2175</v>
      </c>
      <c r="D1011" t="s">
        <v>944</v>
      </c>
    </row>
    <row r="1012" spans="1:4" ht="15">
      <c r="A1012" s="68" t="s">
        <v>2027</v>
      </c>
      <c r="B1012" t="s">
        <v>945</v>
      </c>
      <c r="C1012" t="s">
        <v>2647</v>
      </c>
      <c r="D1012" t="s">
        <v>945</v>
      </c>
    </row>
    <row r="1013" spans="1:4" ht="15">
      <c r="A1013" s="68" t="s">
        <v>2028</v>
      </c>
      <c r="B1013" t="s">
        <v>2328</v>
      </c>
      <c r="C1013" t="s">
        <v>2647</v>
      </c>
      <c r="D1013" t="s">
        <v>2647</v>
      </c>
    </row>
    <row r="1014" spans="1:4" ht="15">
      <c r="A1014" s="68" t="s">
        <v>1900</v>
      </c>
      <c r="B1014" t="s">
        <v>850</v>
      </c>
      <c r="C1014" t="s">
        <v>2160</v>
      </c>
      <c r="D1014" t="s">
        <v>850</v>
      </c>
    </row>
    <row r="1015" spans="1:4" ht="15">
      <c r="A1015" s="68" t="s">
        <v>1161</v>
      </c>
      <c r="B1015" t="s">
        <v>301</v>
      </c>
      <c r="C1015" t="s">
        <v>924</v>
      </c>
      <c r="D1015" t="s">
        <v>301</v>
      </c>
    </row>
    <row r="1016" spans="1:4" ht="15">
      <c r="A1016" s="68" t="s">
        <v>1841</v>
      </c>
      <c r="B1016" t="s">
        <v>810</v>
      </c>
      <c r="C1016" t="s">
        <v>917</v>
      </c>
      <c r="D1016" t="s">
        <v>810</v>
      </c>
    </row>
    <row r="1017" spans="1:4" ht="15">
      <c r="A1017" s="68" t="s">
        <v>1503</v>
      </c>
      <c r="B1017" t="s">
        <v>2423</v>
      </c>
      <c r="C1017" t="s">
        <v>939</v>
      </c>
      <c r="D1017" t="s">
        <v>2616</v>
      </c>
    </row>
    <row r="1018" spans="1:4" ht="15">
      <c r="A1018" s="68" t="s">
        <v>1354</v>
      </c>
      <c r="B1018" t="s">
        <v>448</v>
      </c>
      <c r="C1018" t="s">
        <v>436</v>
      </c>
      <c r="D1018" t="s">
        <v>448</v>
      </c>
    </row>
    <row r="1019" spans="1:4" ht="15">
      <c r="A1019" s="68" t="s">
        <v>1746</v>
      </c>
      <c r="B1019" t="s">
        <v>738</v>
      </c>
      <c r="C1019" t="s">
        <v>943</v>
      </c>
      <c r="D1019" t="s">
        <v>738</v>
      </c>
    </row>
    <row r="1020" spans="1:4" ht="15">
      <c r="A1020" s="68" t="s">
        <v>1310</v>
      </c>
      <c r="B1020" t="s">
        <v>2241</v>
      </c>
      <c r="C1020" t="s">
        <v>2101</v>
      </c>
      <c r="D1020" t="s">
        <v>2241</v>
      </c>
    </row>
    <row r="1021" spans="1:4" ht="15">
      <c r="A1021" s="68" t="s">
        <v>1783</v>
      </c>
      <c r="B1021" t="s">
        <v>767</v>
      </c>
      <c r="C1021" t="s">
        <v>2146</v>
      </c>
      <c r="D1021" t="s">
        <v>767</v>
      </c>
    </row>
    <row r="1022" spans="1:4" ht="15">
      <c r="A1022" s="68" t="s">
        <v>1444</v>
      </c>
      <c r="B1022" t="s">
        <v>2424</v>
      </c>
      <c r="C1022" t="s">
        <v>2116</v>
      </c>
      <c r="D1022" t="s">
        <v>2617</v>
      </c>
    </row>
    <row r="1023" spans="1:4" ht="15">
      <c r="A1023" s="68" t="s">
        <v>1445</v>
      </c>
      <c r="B1023" t="s">
        <v>2425</v>
      </c>
      <c r="C1023" t="s">
        <v>2116</v>
      </c>
      <c r="D1023" t="s">
        <v>2618</v>
      </c>
    </row>
    <row r="1024" spans="1:4" ht="15">
      <c r="A1024" s="68" t="s">
        <v>1446</v>
      </c>
      <c r="B1024" t="s">
        <v>507</v>
      </c>
      <c r="C1024" t="s">
        <v>2116</v>
      </c>
      <c r="D1024" t="s">
        <v>2122</v>
      </c>
    </row>
    <row r="1025" spans="1:4" ht="15">
      <c r="A1025" s="68" t="s">
        <v>1447</v>
      </c>
      <c r="B1025" t="s">
        <v>508</v>
      </c>
      <c r="C1025" t="s">
        <v>2116</v>
      </c>
      <c r="D1025" t="s">
        <v>2123</v>
      </c>
    </row>
    <row r="1026" spans="1:4" ht="15">
      <c r="A1026" s="68" t="s">
        <v>1586</v>
      </c>
      <c r="B1026" t="s">
        <v>611</v>
      </c>
      <c r="C1026" t="s">
        <v>2438</v>
      </c>
      <c r="D1026" t="s">
        <v>2131</v>
      </c>
    </row>
    <row r="1027" spans="1:4" ht="15">
      <c r="A1027" s="68" t="s">
        <v>1690</v>
      </c>
      <c r="B1027" t="s">
        <v>690</v>
      </c>
      <c r="C1027" t="s">
        <v>600</v>
      </c>
      <c r="D1027" t="s">
        <v>690</v>
      </c>
    </row>
    <row r="1028" spans="1:4" ht="15">
      <c r="A1028" s="68" t="s">
        <v>1901</v>
      </c>
      <c r="B1028" t="s">
        <v>851</v>
      </c>
      <c r="C1028" t="s">
        <v>2161</v>
      </c>
      <c r="D1028" t="s">
        <v>2542</v>
      </c>
    </row>
    <row r="1029" spans="1:4" ht="15">
      <c r="A1029" s="68" t="s">
        <v>1448</v>
      </c>
      <c r="B1029" t="s">
        <v>509</v>
      </c>
      <c r="C1029" t="s">
        <v>2496</v>
      </c>
      <c r="D1029" t="s">
        <v>509</v>
      </c>
    </row>
    <row r="1030" spans="1:4" ht="15">
      <c r="A1030" s="68" t="s">
        <v>1902</v>
      </c>
      <c r="B1030" t="s">
        <v>852</v>
      </c>
      <c r="C1030" t="s">
        <v>2161</v>
      </c>
      <c r="D1030" t="s">
        <v>2542</v>
      </c>
    </row>
    <row r="1031" spans="1:4" ht="15">
      <c r="A1031" s="68" t="s">
        <v>1394</v>
      </c>
      <c r="B1031" t="s">
        <v>477</v>
      </c>
      <c r="C1031" t="s">
        <v>477</v>
      </c>
      <c r="D1031" t="s">
        <v>477</v>
      </c>
    </row>
    <row r="1032" spans="1:4" ht="15">
      <c r="A1032" s="68" t="s">
        <v>1941</v>
      </c>
      <c r="B1032" t="s">
        <v>883</v>
      </c>
      <c r="C1032" t="s">
        <v>878</v>
      </c>
      <c r="D1032" t="s">
        <v>883</v>
      </c>
    </row>
    <row r="1033" spans="1:4" ht="15">
      <c r="A1033" s="68" t="s">
        <v>1942</v>
      </c>
      <c r="B1033" t="s">
        <v>884</v>
      </c>
      <c r="C1033" t="s">
        <v>2455</v>
      </c>
      <c r="D1033" t="s">
        <v>884</v>
      </c>
    </row>
    <row r="1034" spans="1:4" ht="15">
      <c r="A1034" s="68" t="s">
        <v>1943</v>
      </c>
      <c r="B1034" t="s">
        <v>885</v>
      </c>
      <c r="C1034" t="s">
        <v>2455</v>
      </c>
      <c r="D1034" t="s">
        <v>885</v>
      </c>
    </row>
    <row r="1035" spans="1:4" ht="15">
      <c r="A1035" s="68" t="s">
        <v>1944</v>
      </c>
      <c r="B1035" t="s">
        <v>886</v>
      </c>
      <c r="C1035" t="s">
        <v>899</v>
      </c>
      <c r="D1035" t="s">
        <v>886</v>
      </c>
    </row>
    <row r="1036" spans="1:4" ht="15">
      <c r="A1036" s="68" t="s">
        <v>1784</v>
      </c>
      <c r="B1036" t="s">
        <v>768</v>
      </c>
      <c r="C1036" t="s">
        <v>2145</v>
      </c>
      <c r="D1036" t="s">
        <v>768</v>
      </c>
    </row>
    <row r="1037" spans="1:4" ht="15">
      <c r="A1037" s="68" t="s">
        <v>1785</v>
      </c>
      <c r="B1037" t="s">
        <v>769</v>
      </c>
      <c r="C1037" t="s">
        <v>2145</v>
      </c>
      <c r="D1037" t="s">
        <v>2149</v>
      </c>
    </row>
    <row r="1038" spans="1:4" ht="15">
      <c r="A1038" s="68" t="s">
        <v>1978</v>
      </c>
      <c r="B1038" t="s">
        <v>910</v>
      </c>
      <c r="C1038" t="s">
        <v>899</v>
      </c>
      <c r="D1038" t="s">
        <v>910</v>
      </c>
    </row>
    <row r="1039" spans="1:4" ht="15">
      <c r="A1039" s="68" t="s">
        <v>1945</v>
      </c>
      <c r="B1039" t="s">
        <v>887</v>
      </c>
      <c r="C1039" t="s">
        <v>854</v>
      </c>
      <c r="D1039" t="s">
        <v>887</v>
      </c>
    </row>
    <row r="1040" spans="1:4" ht="15">
      <c r="A1040" s="68" t="s">
        <v>1162</v>
      </c>
      <c r="B1040" t="s">
        <v>302</v>
      </c>
      <c r="C1040" t="s">
        <v>2496</v>
      </c>
      <c r="D1040" t="s">
        <v>302</v>
      </c>
    </row>
    <row r="1041" spans="1:4" ht="15">
      <c r="A1041" s="68" t="s">
        <v>1979</v>
      </c>
      <c r="B1041" t="s">
        <v>911</v>
      </c>
      <c r="C1041" t="s">
        <v>2169</v>
      </c>
      <c r="D1041" t="s">
        <v>911</v>
      </c>
    </row>
    <row r="1042" spans="1:4" ht="15">
      <c r="A1042" s="68" t="s">
        <v>1980</v>
      </c>
      <c r="B1042" t="s">
        <v>912</v>
      </c>
      <c r="C1042" t="s">
        <v>899</v>
      </c>
      <c r="D1042" t="s">
        <v>912</v>
      </c>
    </row>
    <row r="1043" spans="1:4" ht="15">
      <c r="A1043" s="68" t="s">
        <v>1163</v>
      </c>
      <c r="B1043" t="s">
        <v>2426</v>
      </c>
      <c r="C1043" t="s">
        <v>2548</v>
      </c>
      <c r="D1043" t="s">
        <v>2619</v>
      </c>
    </row>
    <row r="1044" spans="1:4" ht="15">
      <c r="A1044" s="68" t="s">
        <v>1290</v>
      </c>
      <c r="B1044" t="s">
        <v>396</v>
      </c>
      <c r="C1044" t="s">
        <v>2482</v>
      </c>
      <c r="D1044" t="s">
        <v>396</v>
      </c>
    </row>
    <row r="1045" spans="1:4" ht="15">
      <c r="A1045" s="68" t="s">
        <v>2029</v>
      </c>
      <c r="B1045" t="s">
        <v>946</v>
      </c>
      <c r="C1045" t="s">
        <v>314</v>
      </c>
      <c r="D1045" t="s">
        <v>946</v>
      </c>
    </row>
    <row r="1046" spans="1:4" ht="15">
      <c r="A1046" s="68" t="s">
        <v>2030</v>
      </c>
      <c r="B1046" t="s">
        <v>930</v>
      </c>
      <c r="C1046" t="s">
        <v>2161</v>
      </c>
      <c r="D1046" t="s">
        <v>2542</v>
      </c>
    </row>
    <row r="1047" spans="1:4" ht="15">
      <c r="A1047" s="68" t="s">
        <v>1557</v>
      </c>
      <c r="B1047" t="s">
        <v>2056</v>
      </c>
      <c r="C1047" t="s">
        <v>2129</v>
      </c>
      <c r="D1047" t="s">
        <v>2056</v>
      </c>
    </row>
    <row r="1048" spans="1:4" ht="15">
      <c r="A1048" s="68" t="s">
        <v>1087</v>
      </c>
      <c r="B1048" t="s">
        <v>241</v>
      </c>
      <c r="C1048" t="s">
        <v>2439</v>
      </c>
      <c r="D1048" t="s">
        <v>241</v>
      </c>
    </row>
    <row r="1049" spans="1:4" ht="15">
      <c r="A1049" s="68" t="s">
        <v>1395</v>
      </c>
      <c r="B1049" t="s">
        <v>2427</v>
      </c>
      <c r="C1049" t="s">
        <v>2466</v>
      </c>
      <c r="D1049" t="s">
        <v>2620</v>
      </c>
    </row>
    <row r="1050" spans="1:4" ht="15">
      <c r="A1050" s="68" t="s">
        <v>1164</v>
      </c>
      <c r="B1050" t="s">
        <v>2428</v>
      </c>
      <c r="C1050" t="s">
        <v>2060</v>
      </c>
      <c r="D1050" t="s">
        <v>2621</v>
      </c>
    </row>
    <row r="1051" spans="1:4" ht="15">
      <c r="A1051" s="68" t="s">
        <v>1981</v>
      </c>
      <c r="B1051" t="s">
        <v>974</v>
      </c>
      <c r="C1051" t="s">
        <v>899</v>
      </c>
      <c r="D1051" t="s">
        <v>974</v>
      </c>
    </row>
    <row r="1052" spans="1:4" ht="15">
      <c r="A1052" s="68" t="s">
        <v>1747</v>
      </c>
      <c r="B1052" t="s">
        <v>739</v>
      </c>
      <c r="C1052" t="s">
        <v>943</v>
      </c>
      <c r="D1052" t="s">
        <v>739</v>
      </c>
    </row>
    <row r="1053" spans="1:4" ht="15">
      <c r="A1053" s="68" t="s">
        <v>1748</v>
      </c>
      <c r="B1053" t="s">
        <v>740</v>
      </c>
      <c r="C1053" t="s">
        <v>943</v>
      </c>
      <c r="D1053" t="s">
        <v>740</v>
      </c>
    </row>
    <row r="1054" spans="1:4" ht="15">
      <c r="A1054" s="68" t="s">
        <v>1903</v>
      </c>
      <c r="B1054" t="s">
        <v>238</v>
      </c>
      <c r="C1054" t="s">
        <v>2161</v>
      </c>
      <c r="D1054" t="s">
        <v>2542</v>
      </c>
    </row>
    <row r="1055" spans="1:4" ht="15">
      <c r="A1055" s="68" t="s">
        <v>2031</v>
      </c>
      <c r="B1055" t="s">
        <v>622</v>
      </c>
      <c r="C1055" t="s">
        <v>314</v>
      </c>
      <c r="D1055" t="s">
        <v>622</v>
      </c>
    </row>
    <row r="1056" spans="1:4" ht="15">
      <c r="A1056" s="68" t="s">
        <v>1809</v>
      </c>
      <c r="B1056" t="s">
        <v>785</v>
      </c>
      <c r="C1056" t="s">
        <v>2151</v>
      </c>
      <c r="D1056" t="s">
        <v>2151</v>
      </c>
    </row>
    <row r="1057" spans="1:4" ht="15">
      <c r="A1057" s="68" t="s">
        <v>1088</v>
      </c>
      <c r="B1057" t="s">
        <v>242</v>
      </c>
      <c r="C1057" t="s">
        <v>2439</v>
      </c>
      <c r="D1057" t="s">
        <v>2684</v>
      </c>
    </row>
    <row r="1058" spans="1:4" ht="15">
      <c r="A1058" s="68" t="s">
        <v>1691</v>
      </c>
      <c r="B1058" t="s">
        <v>691</v>
      </c>
      <c r="C1058" t="s">
        <v>682</v>
      </c>
      <c r="D1058" t="s">
        <v>2137</v>
      </c>
    </row>
    <row r="1059" spans="1:4" ht="15">
      <c r="A1059" s="68" t="s">
        <v>1221</v>
      </c>
      <c r="B1059" t="s">
        <v>2429</v>
      </c>
      <c r="C1059" t="s">
        <v>2456</v>
      </c>
      <c r="D1059" t="s">
        <v>2622</v>
      </c>
    </row>
    <row r="1060" spans="1:4" ht="15">
      <c r="A1060" s="68" t="s">
        <v>1982</v>
      </c>
      <c r="B1060" t="s">
        <v>913</v>
      </c>
      <c r="C1060" t="s">
        <v>2169</v>
      </c>
      <c r="D1060" t="s">
        <v>913</v>
      </c>
    </row>
    <row r="1061" spans="1:4" ht="15">
      <c r="A1061" s="68" t="s">
        <v>1946</v>
      </c>
      <c r="B1061" t="s">
        <v>888</v>
      </c>
      <c r="C1061" t="s">
        <v>2124</v>
      </c>
      <c r="D1061" t="s">
        <v>888</v>
      </c>
    </row>
    <row r="1062" spans="1:4" ht="15">
      <c r="A1062" s="68" t="s">
        <v>1057</v>
      </c>
      <c r="B1062" t="s">
        <v>972</v>
      </c>
      <c r="C1062" t="s">
        <v>2069</v>
      </c>
      <c r="D1062" t="s">
        <v>972</v>
      </c>
    </row>
    <row r="1063" spans="1:4" ht="15">
      <c r="A1063" s="68" t="s">
        <v>1983</v>
      </c>
      <c r="B1063" t="s">
        <v>914</v>
      </c>
      <c r="C1063" t="s">
        <v>897</v>
      </c>
      <c r="D1063" t="s">
        <v>914</v>
      </c>
    </row>
    <row r="1064" spans="1:4" ht="15">
      <c r="A1064" s="68" t="s">
        <v>1504</v>
      </c>
      <c r="B1064" t="s">
        <v>550</v>
      </c>
      <c r="C1064" t="s">
        <v>939</v>
      </c>
      <c r="D1064" t="s">
        <v>550</v>
      </c>
    </row>
    <row r="1065" spans="1:4" ht="15">
      <c r="A1065" s="68" t="s">
        <v>1984</v>
      </c>
      <c r="B1065" t="s">
        <v>915</v>
      </c>
      <c r="C1065" t="s">
        <v>2168</v>
      </c>
      <c r="D1065" t="s">
        <v>915</v>
      </c>
    </row>
    <row r="1066" spans="1:4" ht="15">
      <c r="A1066" s="68" t="s">
        <v>1985</v>
      </c>
      <c r="B1066" t="s">
        <v>916</v>
      </c>
      <c r="C1066" t="s">
        <v>2169</v>
      </c>
      <c r="D1066" t="s">
        <v>916</v>
      </c>
    </row>
    <row r="1067" spans="1:4" ht="15">
      <c r="A1067" s="68" t="s">
        <v>1269</v>
      </c>
      <c r="B1067" t="s">
        <v>2421</v>
      </c>
      <c r="C1067" t="s">
        <v>2640</v>
      </c>
      <c r="D1067" t="s">
        <v>2685</v>
      </c>
    </row>
    <row r="1068" spans="1:4" ht="15">
      <c r="A1068" s="68" t="s">
        <v>1871</v>
      </c>
      <c r="B1068" t="s">
        <v>2430</v>
      </c>
      <c r="C1068" t="s">
        <v>2451</v>
      </c>
      <c r="D1068" t="s">
        <v>2623</v>
      </c>
    </row>
    <row r="1069" spans="1:4" ht="15">
      <c r="A1069" s="68" t="s">
        <v>1947</v>
      </c>
      <c r="B1069" t="s">
        <v>889</v>
      </c>
      <c r="C1069" t="s">
        <v>876</v>
      </c>
      <c r="D1069" t="s">
        <v>889</v>
      </c>
    </row>
    <row r="1070" spans="1:4" ht="15">
      <c r="A1070" s="68" t="s">
        <v>1904</v>
      </c>
      <c r="B1070" t="s">
        <v>837</v>
      </c>
      <c r="C1070" t="s">
        <v>2161</v>
      </c>
      <c r="D1070" t="s">
        <v>837</v>
      </c>
    </row>
    <row r="1071" spans="1:4" ht="15">
      <c r="A1071" s="68" t="s">
        <v>2032</v>
      </c>
      <c r="B1071" t="s">
        <v>947</v>
      </c>
      <c r="C1071" t="s">
        <v>314</v>
      </c>
      <c r="D1071" t="s">
        <v>947</v>
      </c>
    </row>
    <row r="1072" spans="1:4" ht="15">
      <c r="A1072" s="68" t="s">
        <v>1538</v>
      </c>
      <c r="B1072" t="s">
        <v>578</v>
      </c>
      <c r="C1072" t="s">
        <v>565</v>
      </c>
      <c r="D1072" t="s">
        <v>578</v>
      </c>
    </row>
    <row r="1073" spans="1:4" ht="15">
      <c r="A1073" s="68" t="s">
        <v>1948</v>
      </c>
      <c r="B1073" t="s">
        <v>890</v>
      </c>
      <c r="C1073" t="s">
        <v>866</v>
      </c>
      <c r="D1073" t="s">
        <v>890</v>
      </c>
    </row>
    <row r="1074" spans="1:4" ht="15">
      <c r="A1074" s="68" t="s">
        <v>1872</v>
      </c>
      <c r="B1074" t="s">
        <v>831</v>
      </c>
      <c r="C1074" t="s">
        <v>2155</v>
      </c>
      <c r="D1074" t="s">
        <v>831</v>
      </c>
    </row>
    <row r="1075" spans="1:4" ht="15">
      <c r="A1075" s="68" t="s">
        <v>2054</v>
      </c>
      <c r="B1075" t="s">
        <v>967</v>
      </c>
      <c r="C1075" t="s">
        <v>2177</v>
      </c>
      <c r="D1075" t="s">
        <v>967</v>
      </c>
    </row>
    <row r="1076" spans="1:4" ht="15">
      <c r="A1076" s="68" t="s">
        <v>1222</v>
      </c>
      <c r="B1076" t="s">
        <v>2431</v>
      </c>
      <c r="C1076" t="s">
        <v>2456</v>
      </c>
      <c r="D1076" t="s">
        <v>2624</v>
      </c>
    </row>
    <row r="1077" spans="1:4" ht="15">
      <c r="A1077" s="68" t="s">
        <v>1949</v>
      </c>
      <c r="B1077" t="s">
        <v>891</v>
      </c>
      <c r="C1077" t="s">
        <v>2166</v>
      </c>
      <c r="D1077" t="s">
        <v>891</v>
      </c>
    </row>
    <row r="1078" spans="1:4" ht="15">
      <c r="A1078" s="68" t="s">
        <v>1165</v>
      </c>
      <c r="B1078" t="s">
        <v>2289</v>
      </c>
      <c r="C1078" t="s">
        <v>2463</v>
      </c>
      <c r="D1078" t="s">
        <v>2468</v>
      </c>
    </row>
    <row r="1079" spans="1:4" ht="15">
      <c r="A1079" s="68" t="s">
        <v>1449</v>
      </c>
      <c r="B1079" t="s">
        <v>510</v>
      </c>
      <c r="C1079" t="s">
        <v>2116</v>
      </c>
      <c r="D1079" t="s">
        <v>510</v>
      </c>
    </row>
    <row r="1080" spans="1:4" ht="15">
      <c r="A1080" s="68" t="s">
        <v>1270</v>
      </c>
      <c r="B1080" t="s">
        <v>2432</v>
      </c>
      <c r="C1080" t="s">
        <v>2641</v>
      </c>
      <c r="D1080" t="s">
        <v>2625</v>
      </c>
    </row>
    <row r="1081" spans="1:4" ht="15">
      <c r="A1081" s="68" t="s">
        <v>1024</v>
      </c>
      <c r="B1081" t="s">
        <v>207</v>
      </c>
      <c r="C1081" t="s">
        <v>172</v>
      </c>
      <c r="D1081" t="s">
        <v>207</v>
      </c>
    </row>
    <row r="1082" spans="1:4">
      <c r="A1082" t="s">
        <v>2247</v>
      </c>
      <c r="B1082" s="66"/>
    </row>
  </sheetData>
  <sheetProtection algorithmName="SHA-512" hashValue="HNaLqLVCM7K9ME1bN7YRukYQ7uYDviqFtXA8mulZ/tVg0n1ZHWANQRlShZC0mBzsAltu9eoCmjh9D0kzFe3OHg==" saltValue="ELIAsdzgCqjdY8M/Py0ZdQ==" spinCount="100000" sheet="1" objects="1" scenarios="1"/>
  <sortState ref="B2:B1194">
    <sortCondition ref="B1:B1194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FRENTE CONSTANCIA </vt:lpstr>
      <vt:lpstr>REVERSO CONSTANCIA</vt:lpstr>
      <vt:lpstr>CCT Y MPIOS</vt:lpstr>
      <vt:lpstr>'FRENTE CONSTANCIA '!Área_de_impresión</vt:lpstr>
      <vt:lpstr>'REVERSO CONSTANCIA'!Área_de_impresión</vt:lpstr>
      <vt:lpstr>AREAS</vt:lpstr>
    </vt:vector>
  </TitlesOfParts>
  <Company>S.E.C.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ramariela</dc:creator>
  <cp:lastModifiedBy>Veracruz</cp:lastModifiedBy>
  <cp:lastPrinted>2023-01-18T18:00:49Z</cp:lastPrinted>
  <dcterms:created xsi:type="dcterms:W3CDTF">2005-02-03T23:22:36Z</dcterms:created>
  <dcterms:modified xsi:type="dcterms:W3CDTF">2023-01-24T19:07:19Z</dcterms:modified>
</cp:coreProperties>
</file>